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0" yWindow="-20" windowWidth="28640" windowHeight="15660"/>
  </bookViews>
  <sheets>
    <sheet name="Packliste - Tabelle 1" sheetId="1" r:id="rId1"/>
    <sheet name="Beispiel - Tabelle 1" sheetId="2" r:id="rId2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B21" i="2"/>
  <c r="D21"/>
  <c r="F21"/>
  <c r="H21"/>
  <c r="J21"/>
  <c r="B30"/>
  <c r="D30"/>
  <c r="F30"/>
  <c r="H30"/>
  <c r="J30"/>
  <c r="J31"/>
  <c r="AM46" i="1"/>
  <c r="C45"/>
  <c r="G45"/>
  <c r="J45"/>
  <c r="M45"/>
  <c r="AM45"/>
  <c r="D45"/>
</calcChain>
</file>

<file path=xl/sharedStrings.xml><?xml version="1.0" encoding="utf-8"?>
<sst xmlns="http://schemas.openxmlformats.org/spreadsheetml/2006/main" count="197" uniqueCount="145">
  <si>
    <t>3 Chinasuppen</t>
  </si>
  <si>
    <t>Wäschebeutel</t>
  </si>
  <si>
    <t>Kartoffelsuppe</t>
  </si>
  <si>
    <t>Gewürz</t>
  </si>
  <si>
    <t>Fernrohr</t>
  </si>
  <si>
    <t>Chai/Kaffee</t>
  </si>
  <si>
    <t>Handy</t>
  </si>
  <si>
    <t>Traubenzucker</t>
  </si>
  <si>
    <t>Ladegerät Handy</t>
  </si>
  <si>
    <t>Kaugummi</t>
  </si>
  <si>
    <t>Kameraakkus</t>
  </si>
  <si>
    <t>Müsliriegel</t>
  </si>
  <si>
    <t>Nicht mitgezählt (am Körper) / Kommentare</t>
  </si>
  <si>
    <t>Geld/Karten</t>
  </si>
  <si>
    <t>Shirt/Hemd</t>
  </si>
  <si>
    <t>Fototasche</t>
  </si>
  <si>
    <t>Feuerzeuge</t>
    <phoneticPr fontId="7" type="noConversion"/>
  </si>
  <si>
    <t>Posten 1: Ausrüstung</t>
  </si>
  <si>
    <t xml:space="preserve">Posten 2: Klamotten </t>
  </si>
  <si>
    <t xml:space="preserve">Posten 3: Essen </t>
  </si>
  <si>
    <t>Posten 4: Hygiene/Medikamente</t>
  </si>
  <si>
    <t>Anzahl</t>
  </si>
  <si>
    <t xml:space="preserve">Gewicht </t>
  </si>
  <si>
    <t>Gewicht</t>
  </si>
  <si>
    <t xml:space="preserve">Anzahl </t>
  </si>
  <si>
    <t>Was konkret</t>
  </si>
  <si>
    <t>Rucksack</t>
  </si>
  <si>
    <t>Wanderschuhe</t>
  </si>
  <si>
    <t>1</t>
  </si>
  <si>
    <t>Anti Brumm Forte</t>
  </si>
  <si>
    <t>Trinkflaschen</t>
  </si>
  <si>
    <t>Riegel</t>
  </si>
  <si>
    <t>Sonnencreme</t>
  </si>
  <si>
    <t xml:space="preserve">Zelt </t>
  </si>
  <si>
    <t>Müsli</t>
  </si>
  <si>
    <t>Toilettenpapier</t>
  </si>
  <si>
    <t>Bikini/Badehose</t>
  </si>
  <si>
    <t>Kaffee</t>
  </si>
  <si>
    <t>Ohrstöpsel</t>
  </si>
  <si>
    <t>Isomatte</t>
  </si>
  <si>
    <t>Nüsse</t>
  </si>
  <si>
    <t>Schlafsack</t>
  </si>
  <si>
    <t>Merinooberteil lang</t>
  </si>
  <si>
    <t>Notfallkit</t>
  </si>
  <si>
    <t>Merino-T-Shirt</t>
  </si>
  <si>
    <t>Bürste</t>
  </si>
  <si>
    <t>Handtuch</t>
  </si>
  <si>
    <t>Wandersocken</t>
  </si>
  <si>
    <t>Unterwäsche</t>
    <phoneticPr fontId="7" type="noConversion"/>
  </si>
  <si>
    <t>Reismahlzeit</t>
    <phoneticPr fontId="7" type="noConversion"/>
  </si>
  <si>
    <t>Beef Jerky</t>
    <phoneticPr fontId="7" type="noConversion"/>
  </si>
  <si>
    <t>Proteinriegel</t>
    <phoneticPr fontId="7" type="noConversion"/>
  </si>
  <si>
    <t>Naturseife</t>
    <phoneticPr fontId="7" type="noConversion"/>
  </si>
  <si>
    <t>Bärenglöckchen</t>
    <phoneticPr fontId="7" type="noConversion"/>
  </si>
  <si>
    <t>Bärenhorn</t>
    <phoneticPr fontId="7" type="noConversion"/>
  </si>
  <si>
    <t>Wärmedecken</t>
    <phoneticPr fontId="7" type="noConversion"/>
  </si>
  <si>
    <t xml:space="preserve">Wassersack </t>
    <phoneticPr fontId="7" type="noConversion"/>
  </si>
  <si>
    <t>3 L</t>
    <phoneticPr fontId="7" type="noConversion"/>
  </si>
  <si>
    <t>Streichhölzer</t>
    <phoneticPr fontId="7" type="noConversion"/>
  </si>
  <si>
    <t>Seile</t>
    <phoneticPr fontId="7" type="noConversion"/>
  </si>
  <si>
    <t>Kompressionssäcke</t>
    <phoneticPr fontId="7" type="noConversion"/>
  </si>
  <si>
    <t>Gamaschen</t>
  </si>
  <si>
    <t>Stirnlampe (+ Akkus)</t>
  </si>
  <si>
    <t>Wanderhose</t>
  </si>
  <si>
    <t xml:space="preserve">Trillerpfeife </t>
  </si>
  <si>
    <t>Top/Shirt ohne Ärmel</t>
  </si>
  <si>
    <t>Messer</t>
  </si>
  <si>
    <t>Fleecejacke</t>
  </si>
  <si>
    <t>Wanderstöcke</t>
  </si>
  <si>
    <t>Kocher</t>
  </si>
  <si>
    <t>Windschutz für Kocher</t>
  </si>
  <si>
    <t>Regenjacke</t>
  </si>
  <si>
    <t>Becher</t>
  </si>
  <si>
    <t>Regenhose</t>
  </si>
  <si>
    <t>Megalö</t>
  </si>
  <si>
    <t>Handschuhe</t>
  </si>
  <si>
    <t>Teller</t>
  </si>
  <si>
    <t>Mütze</t>
  </si>
  <si>
    <t>Inhalt Notfallkit</t>
  </si>
  <si>
    <t>Kissen</t>
  </si>
  <si>
    <t>Multifunktionstuch</t>
  </si>
  <si>
    <t>Rucksacküberzug</t>
  </si>
  <si>
    <t>Verbandszeug + Pflaster</t>
  </si>
  <si>
    <t>Desinfektionszeug</t>
  </si>
  <si>
    <t>Sonnenbrille</t>
  </si>
  <si>
    <t>Paracetamol/Ibu</t>
  </si>
  <si>
    <t>Stift</t>
  </si>
  <si>
    <t>Zettel / Block</t>
  </si>
  <si>
    <t>Ausweis/Reisepass</t>
  </si>
  <si>
    <t>Alkoholpads</t>
  </si>
  <si>
    <t>Führerschein</t>
  </si>
  <si>
    <t>Kamera</t>
  </si>
  <si>
    <t>Ladegeräte</t>
  </si>
  <si>
    <t>Schere</t>
  </si>
  <si>
    <t>Pinzette</t>
  </si>
  <si>
    <t>Auslandskv</t>
  </si>
  <si>
    <t>Micropur forte</t>
  </si>
  <si>
    <t>Reiseführer</t>
  </si>
  <si>
    <t>GPS</t>
  </si>
  <si>
    <t>(Gas)</t>
  </si>
  <si>
    <t>Summe</t>
  </si>
  <si>
    <t>Summe:</t>
  </si>
  <si>
    <t>gesamt:</t>
  </si>
  <si>
    <t>GESAMT:</t>
  </si>
  <si>
    <t>Kommentare</t>
  </si>
  <si>
    <t>Posten 1: Grundgepäck</t>
  </si>
  <si>
    <t>Badelatschen/Trekkingsandalen/Wasserschuhe</t>
    <phoneticPr fontId="7" type="noConversion"/>
  </si>
  <si>
    <t>Zahnbürste</t>
    <phoneticPr fontId="7" type="noConversion"/>
  </si>
  <si>
    <t>Zahncreme</t>
    <phoneticPr fontId="7" type="noConversion"/>
  </si>
  <si>
    <t>Bärenspray</t>
    <phoneticPr fontId="7" type="noConversion"/>
  </si>
  <si>
    <t>Datteln</t>
    <phoneticPr fontId="7" type="noConversion"/>
  </si>
  <si>
    <t>Wanderhose kurz</t>
    <phoneticPr fontId="7" type="noConversion"/>
  </si>
  <si>
    <t>Wanderhose lang</t>
    <phoneticPr fontId="7" type="noConversion"/>
  </si>
  <si>
    <t>Posten 2: Klamotten &amp; Taschen</t>
  </si>
  <si>
    <t>Posten 3: Essen und Trinken</t>
  </si>
  <si>
    <t>Posten 4: Hygiene &amp; Ausstattung</t>
  </si>
  <si>
    <t>in kg</t>
  </si>
  <si>
    <t>Zelt + Unterlage</t>
  </si>
  <si>
    <t>Ersatzhose</t>
  </si>
  <si>
    <t>Wasser</t>
  </si>
  <si>
    <t>Waschzeug</t>
  </si>
  <si>
    <t>Lange Unterhose</t>
  </si>
  <si>
    <t>Wasseraufbereitung</t>
  </si>
  <si>
    <t>3 Unterhosen</t>
  </si>
  <si>
    <t>2 Wasserbehälter</t>
  </si>
  <si>
    <t>Kl. Schminkset</t>
  </si>
  <si>
    <t>Hygienetücher</t>
  </si>
  <si>
    <t>2 Paar Socken</t>
  </si>
  <si>
    <t>Gaskartusche</t>
  </si>
  <si>
    <t>Klopapier</t>
  </si>
  <si>
    <t>Sandalen</t>
  </si>
  <si>
    <t>Topf/Besteck/Pfanne</t>
  </si>
  <si>
    <t>Zahnbürste/-pasta</t>
  </si>
  <si>
    <t>Seile</t>
  </si>
  <si>
    <t>Shirt</t>
  </si>
  <si>
    <t>Aluwindschutz</t>
  </si>
  <si>
    <t>Deo</t>
  </si>
  <si>
    <t>1 Unterhemd</t>
  </si>
  <si>
    <t>Berghaferl</t>
  </si>
  <si>
    <t>Mückenzeug</t>
  </si>
  <si>
    <t>Trillerpfeife + Spray</t>
  </si>
  <si>
    <t>Merinojacke</t>
  </si>
  <si>
    <t>Morgenbrei</t>
  </si>
  <si>
    <t>Rei</t>
  </si>
  <si>
    <t>Daunenweste</t>
  </si>
</sst>
</file>

<file path=xl/styles.xml><?xml version="1.0" encoding="utf-8"?>
<styleSheet xmlns="http://schemas.openxmlformats.org/spreadsheetml/2006/main">
  <numFmts count="4">
    <numFmt numFmtId="164" formatCode="#,##0&quot; &quot;;&quot;-&quot;#,##0&quot; &quot;"/>
    <numFmt numFmtId="165" formatCode="&quot; &quot;* #,##0.000&quot;   &quot;;&quot;-&quot;* #,##0.000&quot;   &quot;;&quot; &quot;* &quot;-&quot;???&quot;   &quot;"/>
    <numFmt numFmtId="166" formatCode="&quot; &quot;* #,##0&quot;   &quot;;&quot;-&quot;* #,##0&quot;   &quot;;&quot; &quot;* &quot;-   &quot;"/>
    <numFmt numFmtId="167" formatCode="&quot; &quot;* #,##0.00&quot; &quot;[$€-2]&quot; &quot;;&quot;-&quot;* #,##0.00&quot; &quot;[$€-2]&quot; &quot;;&quot; &quot;* &quot;-&quot;??&quot; &quot;[$€-2]&quot; &quot;"/>
  </numFmts>
  <fonts count="9">
    <font>
      <sz val="11"/>
      <color indexed="8"/>
      <name val="Calibri"/>
    </font>
    <font>
      <sz val="11"/>
      <color indexed="16"/>
      <name val="Calibri"/>
    </font>
    <font>
      <sz val="11"/>
      <color indexed="18"/>
      <name val="Calibri"/>
    </font>
    <font>
      <sz val="11"/>
      <color indexed="19"/>
      <name val="Calibri"/>
    </font>
    <font>
      <sz val="11"/>
      <color indexed="21"/>
      <name val="Calibri"/>
    </font>
    <font>
      <b/>
      <sz val="11"/>
      <color indexed="8"/>
      <name val="Calibri"/>
    </font>
    <font>
      <b/>
      <sz val="11"/>
      <color indexed="22"/>
      <name val="Calibri"/>
    </font>
    <font>
      <sz val="8"/>
      <name val="Verdana"/>
    </font>
    <font>
      <sz val="11"/>
      <name val="Calibri"/>
    </font>
  </fonts>
  <fills count="10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11"/>
      </patternFill>
    </fill>
  </fills>
  <borders count="38">
    <border>
      <left/>
      <right/>
      <top/>
      <bottom/>
      <diagonal/>
    </border>
    <border>
      <left style="thin">
        <color indexed="8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ck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10"/>
      </left>
      <right style="thick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n">
        <color indexed="10"/>
      </right>
      <top style="thick">
        <color indexed="8"/>
      </top>
      <bottom style="thick">
        <color indexed="8"/>
      </bottom>
      <diagonal/>
    </border>
    <border>
      <left style="thin">
        <color indexed="10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/>
      <bottom/>
      <diagonal/>
    </border>
  </borders>
  <cellStyleXfs count="1">
    <xf numFmtId="0" fontId="0" fillId="0" borderId="0" applyNumberFormat="0" applyFill="0" applyBorder="0" applyProtection="0"/>
  </cellStyleXfs>
  <cellXfs count="138">
    <xf numFmtId="0" fontId="0" fillId="0" borderId="0" xfId="0" applyFont="1" applyAlignment="1"/>
    <xf numFmtId="0" fontId="0" fillId="0" borderId="0" xfId="0" applyNumberFormat="1" applyFont="1" applyAlignment="1"/>
    <xf numFmtId="0" fontId="0" fillId="2" borderId="4" xfId="0" applyFont="1" applyFill="1" applyBorder="1" applyAlignment="1">
      <alignment vertical="center" wrapText="1"/>
    </xf>
    <xf numFmtId="0" fontId="0" fillId="6" borderId="4" xfId="0" applyFont="1" applyFill="1" applyBorder="1" applyAlignment="1">
      <alignment vertical="center" wrapText="1"/>
    </xf>
    <xf numFmtId="0" fontId="0" fillId="6" borderId="1" xfId="0" applyFont="1" applyFill="1" applyBorder="1" applyAlignment="1">
      <alignment vertical="center" wrapText="1"/>
    </xf>
    <xf numFmtId="0" fontId="0" fillId="3" borderId="5" xfId="0" applyFont="1" applyFill="1" applyBorder="1" applyAlignment="1"/>
    <xf numFmtId="0" fontId="0" fillId="3" borderId="6" xfId="0" applyFont="1" applyFill="1" applyBorder="1" applyAlignment="1"/>
    <xf numFmtId="0" fontId="0" fillId="7" borderId="7" xfId="0" applyNumberFormat="1" applyFont="1" applyFill="1" applyBorder="1" applyAlignment="1">
      <alignment wrapText="1"/>
    </xf>
    <xf numFmtId="0" fontId="0" fillId="7" borderId="8" xfId="0" applyNumberFormat="1" applyFont="1" applyFill="1" applyBorder="1" applyAlignment="1">
      <alignment horizontal="center" wrapText="1"/>
    </xf>
    <xf numFmtId="0" fontId="0" fillId="7" borderId="8" xfId="0" applyFont="1" applyFill="1" applyBorder="1" applyAlignment="1">
      <alignment horizontal="center" wrapText="1"/>
    </xf>
    <xf numFmtId="0" fontId="0" fillId="3" borderId="10" xfId="0" applyNumberFormat="1" applyFont="1" applyFill="1" applyBorder="1" applyAlignment="1">
      <alignment wrapText="1"/>
    </xf>
    <xf numFmtId="49" fontId="0" fillId="7" borderId="7" xfId="0" applyNumberFormat="1" applyFont="1" applyFill="1" applyBorder="1" applyAlignment="1">
      <alignment wrapText="1"/>
    </xf>
    <xf numFmtId="49" fontId="0" fillId="7" borderId="8" xfId="0" applyNumberFormat="1" applyFont="1" applyFill="1" applyBorder="1" applyAlignment="1">
      <alignment horizontal="center" wrapText="1"/>
    </xf>
    <xf numFmtId="49" fontId="1" fillId="7" borderId="12" xfId="0" applyNumberFormat="1" applyFont="1" applyFill="1" applyBorder="1" applyAlignment="1">
      <alignment horizontal="center" wrapText="1"/>
    </xf>
    <xf numFmtId="49" fontId="0" fillId="7" borderId="12" xfId="0" applyNumberFormat="1" applyFont="1" applyFill="1" applyBorder="1" applyAlignment="1">
      <alignment horizontal="center" wrapText="1"/>
    </xf>
    <xf numFmtId="49" fontId="0" fillId="7" borderId="13" xfId="0" applyNumberFormat="1" applyFont="1" applyFill="1" applyBorder="1" applyAlignment="1">
      <alignment horizontal="center" wrapText="1"/>
    </xf>
    <xf numFmtId="49" fontId="0" fillId="7" borderId="7" xfId="0" applyNumberFormat="1" applyFont="1" applyFill="1" applyBorder="1" applyAlignment="1">
      <alignment horizontal="center" wrapText="1"/>
    </xf>
    <xf numFmtId="49" fontId="0" fillId="3" borderId="14" xfId="0" applyNumberFormat="1" applyFont="1" applyFill="1" applyBorder="1" applyAlignment="1">
      <alignment wrapText="1"/>
    </xf>
    <xf numFmtId="164" fontId="0" fillId="3" borderId="15" xfId="0" applyNumberFormat="1" applyFont="1" applyFill="1" applyBorder="1" applyAlignment="1">
      <alignment wrapText="1"/>
    </xf>
    <xf numFmtId="0" fontId="0" fillId="3" borderId="14" xfId="0" applyFont="1" applyFill="1" applyBorder="1" applyAlignment="1"/>
    <xf numFmtId="0" fontId="0" fillId="3" borderId="15" xfId="0" applyFont="1" applyFill="1" applyBorder="1" applyAlignment="1"/>
    <xf numFmtId="49" fontId="0" fillId="3" borderId="15" xfId="0" applyNumberFormat="1" applyFont="1" applyFill="1" applyBorder="1" applyAlignment="1">
      <alignment horizontal="right" wrapText="1"/>
    </xf>
    <xf numFmtId="0" fontId="0" fillId="3" borderId="16" xfId="0" applyFont="1" applyFill="1" applyBorder="1" applyAlignment="1"/>
    <xf numFmtId="165" fontId="0" fillId="3" borderId="15" xfId="0" applyNumberFormat="1" applyFont="1" applyFill="1" applyBorder="1" applyAlignment="1">
      <alignment wrapText="1"/>
    </xf>
    <xf numFmtId="165" fontId="0" fillId="3" borderId="16" xfId="0" applyNumberFormat="1" applyFont="1" applyFill="1" applyBorder="1" applyAlignment="1">
      <alignment wrapText="1"/>
    </xf>
    <xf numFmtId="0" fontId="0" fillId="3" borderId="17" xfId="0" applyFont="1" applyFill="1" applyBorder="1" applyAlignment="1"/>
    <xf numFmtId="49" fontId="0" fillId="3" borderId="6" xfId="0" applyNumberFormat="1" applyFont="1" applyFill="1" applyBorder="1" applyAlignment="1"/>
    <xf numFmtId="164" fontId="0" fillId="3" borderId="18" xfId="0" applyNumberFormat="1" applyFont="1" applyFill="1" applyBorder="1" applyAlignment="1">
      <alignment wrapText="1"/>
    </xf>
    <xf numFmtId="0" fontId="0" fillId="3" borderId="18" xfId="0" applyFont="1" applyFill="1" applyBorder="1" applyAlignment="1"/>
    <xf numFmtId="49" fontId="0" fillId="3" borderId="17" xfId="0" applyNumberFormat="1" applyFont="1" applyFill="1" applyBorder="1" applyAlignment="1">
      <alignment wrapText="1"/>
    </xf>
    <xf numFmtId="166" fontId="0" fillId="3" borderId="18" xfId="0" applyNumberFormat="1" applyFont="1" applyFill="1" applyBorder="1" applyAlignment="1">
      <alignment wrapText="1"/>
    </xf>
    <xf numFmtId="0" fontId="0" fillId="3" borderId="19" xfId="0" applyFont="1" applyFill="1" applyBorder="1" applyAlignment="1"/>
    <xf numFmtId="165" fontId="0" fillId="3" borderId="18" xfId="0" applyNumberFormat="1" applyFont="1" applyFill="1" applyBorder="1" applyAlignment="1">
      <alignment wrapText="1"/>
    </xf>
    <xf numFmtId="165" fontId="0" fillId="3" borderId="19" xfId="0" applyNumberFormat="1" applyFont="1" applyFill="1" applyBorder="1" applyAlignment="1">
      <alignment wrapText="1"/>
    </xf>
    <xf numFmtId="49" fontId="0" fillId="0" borderId="17" xfId="0" applyNumberFormat="1" applyFont="1" applyBorder="1" applyAlignment="1">
      <alignment wrapText="1"/>
    </xf>
    <xf numFmtId="164" fontId="0" fillId="0" borderId="18" xfId="0" applyNumberFormat="1" applyFont="1" applyBorder="1" applyAlignment="1">
      <alignment wrapText="1"/>
    </xf>
    <xf numFmtId="0" fontId="0" fillId="0" borderId="17" xfId="0" applyFont="1" applyBorder="1" applyAlignment="1"/>
    <xf numFmtId="0" fontId="0" fillId="0" borderId="18" xfId="0" applyFont="1" applyBorder="1" applyAlignment="1"/>
    <xf numFmtId="49" fontId="2" fillId="3" borderId="17" xfId="0" applyNumberFormat="1" applyFont="1" applyFill="1" applyBorder="1" applyAlignment="1">
      <alignment wrapText="1"/>
    </xf>
    <xf numFmtId="165" fontId="2" fillId="3" borderId="18" xfId="0" applyNumberFormat="1" applyFont="1" applyFill="1" applyBorder="1" applyAlignment="1">
      <alignment wrapText="1"/>
    </xf>
    <xf numFmtId="165" fontId="2" fillId="3" borderId="19" xfId="0" applyNumberFormat="1" applyFont="1" applyFill="1" applyBorder="1" applyAlignment="1">
      <alignment wrapText="1"/>
    </xf>
    <xf numFmtId="49" fontId="3" fillId="3" borderId="17" xfId="0" applyNumberFormat="1" applyFont="1" applyFill="1" applyBorder="1" applyAlignment="1">
      <alignment wrapText="1"/>
    </xf>
    <xf numFmtId="0" fontId="0" fillId="3" borderId="17" xfId="0" applyNumberFormat="1" applyFont="1" applyFill="1" applyBorder="1" applyAlignment="1"/>
    <xf numFmtId="0" fontId="0" fillId="3" borderId="17" xfId="0" applyNumberFormat="1" applyFont="1" applyFill="1" applyBorder="1" applyAlignment="1">
      <alignment wrapText="1"/>
    </xf>
    <xf numFmtId="0" fontId="0" fillId="3" borderId="20" xfId="0" applyNumberFormat="1" applyFont="1" applyFill="1" applyBorder="1" applyAlignment="1">
      <alignment wrapText="1"/>
    </xf>
    <xf numFmtId="49" fontId="0" fillId="8" borderId="21" xfId="0" applyNumberFormat="1" applyFont="1" applyFill="1" applyBorder="1" applyAlignment="1">
      <alignment wrapText="1"/>
    </xf>
    <xf numFmtId="165" fontId="0" fillId="3" borderId="22" xfId="0" applyNumberFormat="1" applyFont="1" applyFill="1" applyBorder="1" applyAlignment="1">
      <alignment wrapText="1"/>
    </xf>
    <xf numFmtId="49" fontId="4" fillId="3" borderId="17" xfId="0" applyNumberFormat="1" applyFont="1" applyFill="1" applyBorder="1" applyAlignment="1">
      <alignment wrapText="1"/>
    </xf>
    <xf numFmtId="164" fontId="4" fillId="3" borderId="18" xfId="0" applyNumberFormat="1" applyFont="1" applyFill="1" applyBorder="1" applyAlignment="1">
      <alignment wrapText="1"/>
    </xf>
    <xf numFmtId="49" fontId="3" fillId="3" borderId="18" xfId="0" applyNumberFormat="1" applyFont="1" applyFill="1" applyBorder="1" applyAlignment="1">
      <alignment wrapText="1"/>
    </xf>
    <xf numFmtId="166" fontId="3" fillId="3" borderId="18" xfId="0" applyNumberFormat="1" applyFont="1" applyFill="1" applyBorder="1" applyAlignment="1">
      <alignment wrapText="1"/>
    </xf>
    <xf numFmtId="166" fontId="0" fillId="3" borderId="19" xfId="0" applyNumberFormat="1" applyFont="1" applyFill="1" applyBorder="1" applyAlignment="1">
      <alignment wrapText="1"/>
    </xf>
    <xf numFmtId="164" fontId="0" fillId="3" borderId="19" xfId="0" applyNumberFormat="1" applyFont="1" applyFill="1" applyBorder="1" applyAlignment="1">
      <alignment wrapText="1"/>
    </xf>
    <xf numFmtId="0" fontId="0" fillId="3" borderId="23" xfId="0" applyNumberFormat="1" applyFont="1" applyFill="1" applyBorder="1" applyAlignment="1">
      <alignment wrapText="1"/>
    </xf>
    <xf numFmtId="164" fontId="0" fillId="3" borderId="24" xfId="0" applyNumberFormat="1" applyFont="1" applyFill="1" applyBorder="1" applyAlignment="1">
      <alignment wrapText="1"/>
    </xf>
    <xf numFmtId="164" fontId="0" fillId="3" borderId="4" xfId="0" applyNumberFormat="1" applyFont="1" applyFill="1" applyBorder="1" applyAlignment="1">
      <alignment wrapText="1"/>
    </xf>
    <xf numFmtId="166" fontId="0" fillId="3" borderId="24" xfId="0" applyNumberFormat="1" applyFont="1" applyFill="1" applyBorder="1" applyAlignment="1">
      <alignment wrapText="1"/>
    </xf>
    <xf numFmtId="166" fontId="0" fillId="3" borderId="4" xfId="0" applyNumberFormat="1" applyFont="1" applyFill="1" applyBorder="1" applyAlignment="1">
      <alignment wrapText="1"/>
    </xf>
    <xf numFmtId="165" fontId="0" fillId="3" borderId="24" xfId="0" applyNumberFormat="1" applyFont="1" applyFill="1" applyBorder="1" applyAlignment="1">
      <alignment wrapText="1"/>
    </xf>
    <xf numFmtId="165" fontId="0" fillId="3" borderId="4" xfId="0" applyNumberFormat="1" applyFont="1" applyFill="1" applyBorder="1" applyAlignment="1">
      <alignment wrapText="1"/>
    </xf>
    <xf numFmtId="0" fontId="0" fillId="3" borderId="23" xfId="0" applyFont="1" applyFill="1" applyBorder="1" applyAlignment="1"/>
    <xf numFmtId="0" fontId="0" fillId="3" borderId="25" xfId="0" applyFont="1" applyFill="1" applyBorder="1" applyAlignment="1"/>
    <xf numFmtId="49" fontId="0" fillId="3" borderId="26" xfId="0" applyNumberFormat="1" applyFont="1" applyFill="1" applyBorder="1" applyAlignment="1">
      <alignment wrapText="1"/>
    </xf>
    <xf numFmtId="164" fontId="0" fillId="3" borderId="11" xfId="0" applyNumberFormat="1" applyFont="1" applyFill="1" applyBorder="1" applyAlignment="1">
      <alignment wrapText="1"/>
    </xf>
    <xf numFmtId="164" fontId="0" fillId="3" borderId="13" xfId="0" applyNumberFormat="1" applyFont="1" applyFill="1" applyBorder="1" applyAlignment="1">
      <alignment wrapText="1"/>
    </xf>
    <xf numFmtId="166" fontId="0" fillId="3" borderId="11" xfId="0" applyNumberFormat="1" applyFont="1" applyFill="1" applyBorder="1" applyAlignment="1">
      <alignment wrapText="1"/>
    </xf>
    <xf numFmtId="166" fontId="0" fillId="3" borderId="13" xfId="0" applyNumberFormat="1" applyFont="1" applyFill="1" applyBorder="1" applyAlignment="1">
      <alignment wrapText="1"/>
    </xf>
    <xf numFmtId="165" fontId="0" fillId="3" borderId="11" xfId="0" applyNumberFormat="1" applyFont="1" applyFill="1" applyBorder="1" applyAlignment="1">
      <alignment wrapText="1"/>
    </xf>
    <xf numFmtId="165" fontId="0" fillId="3" borderId="13" xfId="0" applyNumberFormat="1" applyFont="1" applyFill="1" applyBorder="1" applyAlignment="1">
      <alignment wrapText="1"/>
    </xf>
    <xf numFmtId="165" fontId="5" fillId="3" borderId="11" xfId="0" applyNumberFormat="1" applyFont="1" applyFill="1" applyBorder="1" applyAlignment="1"/>
    <xf numFmtId="49" fontId="0" fillId="3" borderId="10" xfId="0" applyNumberFormat="1" applyFont="1" applyFill="1" applyBorder="1" applyAlignment="1">
      <alignment wrapText="1"/>
    </xf>
    <xf numFmtId="49" fontId="0" fillId="3" borderId="27" xfId="0" applyNumberFormat="1" applyFont="1" applyFill="1" applyBorder="1" applyAlignment="1"/>
    <xf numFmtId="165" fontId="0" fillId="3" borderId="28" xfId="0" applyNumberFormat="1" applyFont="1" applyFill="1" applyBorder="1" applyAlignment="1"/>
    <xf numFmtId="165" fontId="0" fillId="3" borderId="10" xfId="0" applyNumberFormat="1" applyFont="1" applyFill="1" applyBorder="1" applyAlignment="1">
      <alignment wrapText="1"/>
    </xf>
    <xf numFmtId="165" fontId="0" fillId="3" borderId="29" xfId="0" applyNumberFormat="1" applyFont="1" applyFill="1" applyBorder="1" applyAlignment="1">
      <alignment wrapText="1"/>
    </xf>
    <xf numFmtId="165" fontId="0" fillId="3" borderId="30" xfId="0" applyNumberFormat="1" applyFont="1" applyFill="1" applyBorder="1" applyAlignment="1">
      <alignment wrapText="1"/>
    </xf>
    <xf numFmtId="49" fontId="6" fillId="3" borderId="31" xfId="0" applyNumberFormat="1" applyFont="1" applyFill="1" applyBorder="1" applyAlignment="1"/>
    <xf numFmtId="165" fontId="5" fillId="3" borderId="32" xfId="0" applyNumberFormat="1" applyFont="1" applyFill="1" applyBorder="1" applyAlignment="1"/>
    <xf numFmtId="0" fontId="0" fillId="3" borderId="9" xfId="0" applyNumberFormat="1" applyFont="1" applyFill="1" applyBorder="1" applyAlignment="1">
      <alignment horizontal="center" wrapText="1"/>
    </xf>
    <xf numFmtId="0" fontId="0" fillId="3" borderId="10" xfId="0" applyNumberFormat="1" applyFont="1" applyFill="1" applyBorder="1" applyAlignment="1">
      <alignment horizontal="center" wrapText="1"/>
    </xf>
    <xf numFmtId="0" fontId="0" fillId="3" borderId="10" xfId="0" applyFont="1" applyFill="1" applyBorder="1" applyAlignment="1">
      <alignment horizontal="center" wrapText="1"/>
    </xf>
    <xf numFmtId="0" fontId="0" fillId="3" borderId="11" xfId="0" applyNumberFormat="1" applyFont="1" applyFill="1" applyBorder="1" applyAlignment="1">
      <alignment horizontal="center" wrapText="1"/>
    </xf>
    <xf numFmtId="0" fontId="0" fillId="3" borderId="13" xfId="0" applyNumberFormat="1" applyFont="1" applyFill="1" applyBorder="1" applyAlignment="1">
      <alignment horizontal="center" wrapText="1"/>
    </xf>
    <xf numFmtId="0" fontId="0" fillId="3" borderId="13" xfId="0" applyFont="1" applyFill="1" applyBorder="1" applyAlignment="1">
      <alignment horizontal="center" wrapText="1"/>
    </xf>
    <xf numFmtId="0" fontId="0" fillId="3" borderId="33" xfId="0" applyFont="1" applyFill="1" applyBorder="1" applyAlignment="1"/>
    <xf numFmtId="0" fontId="0" fillId="3" borderId="34" xfId="0" applyFont="1" applyFill="1" applyBorder="1" applyAlignment="1"/>
    <xf numFmtId="0" fontId="0" fillId="3" borderId="35" xfId="0" applyNumberFormat="1" applyFont="1" applyFill="1" applyBorder="1" applyAlignment="1">
      <alignment wrapText="1"/>
    </xf>
    <xf numFmtId="0" fontId="0" fillId="3" borderId="14" xfId="0" applyNumberFormat="1" applyFont="1" applyFill="1" applyBorder="1" applyAlignment="1">
      <alignment wrapText="1"/>
    </xf>
    <xf numFmtId="0" fontId="0" fillId="3" borderId="6" xfId="0" applyNumberFormat="1" applyFont="1" applyFill="1" applyBorder="1" applyAlignment="1">
      <alignment wrapText="1"/>
    </xf>
    <xf numFmtId="0" fontId="0" fillId="3" borderId="25" xfId="0" applyNumberFormat="1" applyFont="1" applyFill="1" applyBorder="1" applyAlignment="1"/>
    <xf numFmtId="0" fontId="0" fillId="3" borderId="23" xfId="0" applyNumberFormat="1" applyFont="1" applyFill="1" applyBorder="1" applyAlignment="1"/>
    <xf numFmtId="0" fontId="0" fillId="0" borderId="0" xfId="0" applyNumberFormat="1" applyFont="1" applyAlignment="1"/>
    <xf numFmtId="165" fontId="4" fillId="3" borderId="18" xfId="0" applyNumberFormat="1" applyFont="1" applyFill="1" applyBorder="1" applyAlignment="1">
      <alignment wrapText="1"/>
    </xf>
    <xf numFmtId="49" fontId="0" fillId="7" borderId="36" xfId="0" applyNumberFormat="1" applyFont="1" applyFill="1" applyBorder="1" applyAlignment="1">
      <alignment wrapText="1"/>
    </xf>
    <xf numFmtId="167" fontId="0" fillId="7" borderId="12" xfId="0" applyNumberFormat="1" applyFont="1" applyFill="1" applyBorder="1" applyAlignment="1">
      <alignment wrapText="1"/>
    </xf>
    <xf numFmtId="0" fontId="0" fillId="3" borderId="35" xfId="0" applyFont="1" applyFill="1" applyBorder="1" applyAlignment="1"/>
    <xf numFmtId="49" fontId="0" fillId="3" borderId="35" xfId="0" applyNumberFormat="1" applyFont="1" applyFill="1" applyBorder="1" applyAlignment="1">
      <alignment wrapText="1"/>
    </xf>
    <xf numFmtId="49" fontId="0" fillId="3" borderId="6" xfId="0" applyNumberFormat="1" applyFont="1" applyFill="1" applyBorder="1" applyAlignment="1">
      <alignment wrapText="1"/>
    </xf>
    <xf numFmtId="0" fontId="0" fillId="3" borderId="25" xfId="0" applyNumberFormat="1" applyFont="1" applyFill="1" applyBorder="1" applyAlignment="1">
      <alignment wrapText="1"/>
    </xf>
    <xf numFmtId="167" fontId="0" fillId="3" borderId="24" xfId="0" applyNumberFormat="1" applyFont="1" applyFill="1" applyBorder="1" applyAlignment="1">
      <alignment wrapText="1"/>
    </xf>
    <xf numFmtId="167" fontId="0" fillId="3" borderId="15" xfId="0" applyNumberFormat="1" applyFont="1" applyFill="1" applyBorder="1" applyAlignment="1">
      <alignment wrapText="1"/>
    </xf>
    <xf numFmtId="0" fontId="0" fillId="3" borderId="18" xfId="0" applyNumberFormat="1" applyFont="1" applyFill="1" applyBorder="1" applyAlignment="1"/>
    <xf numFmtId="167" fontId="0" fillId="3" borderId="18" xfId="0" applyNumberFormat="1" applyFont="1" applyFill="1" applyBorder="1" applyAlignment="1">
      <alignment wrapText="1"/>
    </xf>
    <xf numFmtId="0" fontId="0" fillId="3" borderId="24" xfId="0" applyNumberFormat="1" applyFont="1" applyFill="1" applyBorder="1" applyAlignment="1"/>
    <xf numFmtId="0" fontId="0" fillId="3" borderId="6" xfId="0" applyFill="1" applyBorder="1" applyAlignment="1"/>
    <xf numFmtId="49" fontId="0" fillId="3" borderId="17" xfId="0" applyNumberFormat="1" applyFill="1" applyBorder="1" applyAlignment="1">
      <alignment wrapText="1"/>
    </xf>
    <xf numFmtId="0" fontId="0" fillId="3" borderId="17" xfId="0" applyNumberFormat="1" applyFill="1" applyBorder="1" applyAlignment="1">
      <alignment wrapText="1"/>
    </xf>
    <xf numFmtId="49" fontId="8" fillId="3" borderId="17" xfId="0" applyNumberFormat="1" applyFont="1" applyFill="1" applyBorder="1" applyAlignment="1">
      <alignment wrapText="1"/>
    </xf>
    <xf numFmtId="49" fontId="0" fillId="0" borderId="17" xfId="0" applyNumberFormat="1" applyFont="1" applyBorder="1" applyAlignment="1">
      <alignment horizontal="right" wrapText="1"/>
    </xf>
    <xf numFmtId="49" fontId="0" fillId="9" borderId="37" xfId="0" applyNumberFormat="1" applyFill="1" applyBorder="1" applyAlignment="1">
      <alignment wrapText="1"/>
    </xf>
    <xf numFmtId="0" fontId="0" fillId="7" borderId="8" xfId="0" applyNumberFormat="1" applyFont="1" applyFill="1" applyBorder="1" applyAlignment="1">
      <alignment horizontal="center" wrapText="1"/>
    </xf>
    <xf numFmtId="0" fontId="0" fillId="7" borderId="8" xfId="0" applyFont="1" applyFill="1" applyBorder="1" applyAlignment="1">
      <alignment horizontal="center" wrapText="1"/>
    </xf>
    <xf numFmtId="0" fontId="0" fillId="3" borderId="9" xfId="0" applyFont="1" applyFill="1" applyBorder="1" applyAlignment="1"/>
    <xf numFmtId="0" fontId="0" fillId="3" borderId="10" xfId="0" applyFont="1" applyFill="1" applyBorder="1" applyAlignment="1"/>
    <xf numFmtId="0" fontId="0" fillId="3" borderId="10" xfId="0" applyNumberFormat="1" applyFont="1" applyFill="1" applyBorder="1" applyAlignment="1">
      <alignment wrapText="1"/>
    </xf>
    <xf numFmtId="0" fontId="0" fillId="3" borderId="11" xfId="0" applyFont="1" applyFill="1" applyBorder="1" applyAlignment="1"/>
    <xf numFmtId="0" fontId="0" fillId="3" borderId="7" xfId="0" applyNumberFormat="1" applyFont="1" applyFill="1" applyBorder="1" applyAlignment="1">
      <alignment wrapText="1"/>
    </xf>
    <xf numFmtId="49" fontId="0" fillId="6" borderId="1" xfId="0" applyNumberFormat="1" applyFont="1" applyFill="1" applyBorder="1" applyAlignment="1">
      <alignment vertical="center" wrapText="1"/>
    </xf>
    <xf numFmtId="0" fontId="0" fillId="3" borderId="2" xfId="0" applyFont="1" applyFill="1" applyBorder="1" applyAlignment="1"/>
    <xf numFmtId="0" fontId="0" fillId="6" borderId="3" xfId="0" applyNumberFormat="1" applyFont="1" applyFill="1" applyBorder="1" applyAlignment="1">
      <alignment vertical="center" wrapText="1"/>
    </xf>
    <xf numFmtId="49" fontId="0" fillId="2" borderId="1" xfId="0" applyNumberFormat="1" applyFont="1" applyFill="1" applyBorder="1" applyAlignment="1">
      <alignment vertical="center" wrapText="1"/>
    </xf>
    <xf numFmtId="0" fontId="0" fillId="2" borderId="3" xfId="0" applyNumberFormat="1" applyFont="1" applyFill="1" applyBorder="1" applyAlignment="1">
      <alignment vertical="center" wrapText="1"/>
    </xf>
    <xf numFmtId="49" fontId="0" fillId="4" borderId="1" xfId="0" applyNumberFormat="1" applyFont="1" applyFill="1" applyBorder="1" applyAlignment="1">
      <alignment vertical="center" wrapText="1"/>
    </xf>
    <xf numFmtId="0" fontId="0" fillId="4" borderId="3" xfId="0" applyNumberFormat="1" applyFont="1" applyFill="1" applyBorder="1" applyAlignment="1">
      <alignment vertical="center" wrapText="1"/>
    </xf>
    <xf numFmtId="49" fontId="0" fillId="5" borderId="1" xfId="0" applyNumberFormat="1" applyFont="1" applyFill="1" applyBorder="1" applyAlignment="1">
      <alignment vertical="center" wrapText="1"/>
    </xf>
    <xf numFmtId="0" fontId="0" fillId="5" borderId="3" xfId="0" applyNumberFormat="1" applyFont="1" applyFill="1" applyBorder="1" applyAlignment="1">
      <alignment vertical="center"/>
    </xf>
    <xf numFmtId="49" fontId="0" fillId="7" borderId="7" xfId="0" applyNumberFormat="1" applyFont="1" applyFill="1" applyBorder="1" applyAlignment="1">
      <alignment horizontal="center" wrapText="1"/>
    </xf>
    <xf numFmtId="0" fontId="0" fillId="3" borderId="9" xfId="0" applyNumberFormat="1" applyFont="1" applyFill="1" applyBorder="1" applyAlignment="1">
      <alignment horizontal="center" wrapText="1"/>
    </xf>
    <xf numFmtId="0" fontId="0" fillId="3" borderId="10" xfId="0" applyNumberFormat="1" applyFont="1" applyFill="1" applyBorder="1" applyAlignment="1">
      <alignment horizontal="center" wrapText="1"/>
    </xf>
    <xf numFmtId="0" fontId="0" fillId="3" borderId="11" xfId="0" applyNumberFormat="1" applyFont="1" applyFill="1" applyBorder="1" applyAlignment="1">
      <alignment horizontal="center" wrapText="1"/>
    </xf>
    <xf numFmtId="0" fontId="0" fillId="3" borderId="9" xfId="0" applyNumberFormat="1" applyFont="1" applyFill="1" applyBorder="1" applyAlignment="1">
      <alignment wrapText="1"/>
    </xf>
    <xf numFmtId="0" fontId="0" fillId="3" borderId="11" xfId="0" applyNumberFormat="1" applyFont="1" applyFill="1" applyBorder="1" applyAlignment="1">
      <alignment wrapText="1"/>
    </xf>
    <xf numFmtId="49" fontId="0" fillId="3" borderId="14" xfId="0" applyNumberFormat="1" applyFill="1" applyBorder="1" applyAlignment="1">
      <alignment wrapText="1"/>
    </xf>
    <xf numFmtId="1" fontId="0" fillId="3" borderId="15" xfId="0" applyNumberFormat="1" applyFont="1" applyFill="1" applyBorder="1" applyAlignment="1">
      <alignment wrapText="1"/>
    </xf>
    <xf numFmtId="49" fontId="0" fillId="0" borderId="17" xfId="0" applyNumberFormat="1" applyBorder="1" applyAlignment="1">
      <alignment wrapText="1"/>
    </xf>
    <xf numFmtId="164" fontId="0" fillId="3" borderId="18" xfId="0" applyNumberFormat="1" applyFill="1" applyBorder="1" applyAlignment="1">
      <alignment wrapText="1"/>
    </xf>
    <xf numFmtId="166" fontId="0" fillId="3" borderId="18" xfId="0" applyNumberFormat="1" applyFill="1" applyBorder="1" applyAlignment="1">
      <alignment wrapText="1"/>
    </xf>
    <xf numFmtId="0" fontId="0" fillId="0" borderId="17" xfId="0" applyBorder="1" applyAlignment="1"/>
  </cellXfs>
  <cellStyles count="1">
    <cellStyle name="Standard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CCCCFF"/>
      <rgbColor rgb="FFAAAAAA"/>
      <rgbColor rgb="FFFFFFFF"/>
      <rgbColor rgb="FFCCFFCC"/>
      <rgbColor rgb="FFFFCC99"/>
      <rgbColor rgb="FFFF99CC"/>
      <rgbColor rgb="FFC0C0C0"/>
      <rgbColor rgb="FFC0504D"/>
      <rgbColor rgb="FFCF7B79"/>
      <rgbColor rgb="FF0066CC"/>
      <rgbColor rgb="FF993300"/>
      <rgbColor rgb="FF1FB714"/>
      <rgbColor rgb="FF333399"/>
      <rgbColor rgb="FFDD0806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IV55"/>
  <sheetViews>
    <sheetView showGridLines="0" tabSelected="1" topLeftCell="A2" workbookViewId="0">
      <selection activeCell="D36" sqref="D36"/>
    </sheetView>
  </sheetViews>
  <sheetFormatPr baseColWidth="10" defaultColWidth="10.83203125" defaultRowHeight="14.75" customHeight="1"/>
  <cols>
    <col min="1" max="1" width="19.33203125" style="1" customWidth="1"/>
    <col min="2" max="2" width="6.33203125" style="1" customWidth="1"/>
    <col min="3" max="3" width="8.1640625" style="1" customWidth="1"/>
    <col min="4" max="4" width="7.6640625" style="1" customWidth="1"/>
    <col min="5" max="5" width="18.5" style="1" customWidth="1"/>
    <col min="6" max="6" width="8.6640625" style="1" customWidth="1"/>
    <col min="7" max="7" width="8.1640625" style="1" customWidth="1"/>
    <col min="8" max="8" width="14" style="1" customWidth="1"/>
    <col min="9" max="9" width="7.6640625" style="1" customWidth="1"/>
    <col min="10" max="10" width="8.1640625" style="1" customWidth="1"/>
    <col min="11" max="11" width="27.5" style="1" customWidth="1"/>
    <col min="12" max="12" width="8.83203125" style="1" customWidth="1"/>
    <col min="13" max="13" width="8" style="1" customWidth="1"/>
    <col min="14" max="37" width="12.5" style="1" customWidth="1"/>
    <col min="38" max="38" width="10.33203125" style="1" customWidth="1"/>
    <col min="39" max="39" width="9.6640625" style="1" customWidth="1"/>
    <col min="40" max="256" width="10.83203125" style="1" customWidth="1"/>
  </cols>
  <sheetData>
    <row r="1" spans="1:39" ht="28.5" customHeight="1">
      <c r="A1" s="120" t="s">
        <v>17</v>
      </c>
      <c r="B1" s="118"/>
      <c r="C1" s="121"/>
      <c r="D1" s="2"/>
      <c r="E1" s="122" t="s">
        <v>18</v>
      </c>
      <c r="F1" s="118"/>
      <c r="G1" s="123"/>
      <c r="H1" s="124" t="s">
        <v>19</v>
      </c>
      <c r="I1" s="118"/>
      <c r="J1" s="125"/>
      <c r="K1" s="117" t="s">
        <v>20</v>
      </c>
      <c r="L1" s="118"/>
      <c r="M1" s="119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4"/>
      <c r="AL1" s="5"/>
      <c r="AM1" s="6"/>
    </row>
    <row r="2" spans="1:39" ht="15" customHeight="1">
      <c r="A2" s="7"/>
      <c r="B2" s="8"/>
      <c r="C2" s="110"/>
      <c r="D2" s="111"/>
      <c r="E2" s="112"/>
      <c r="F2" s="113"/>
      <c r="G2" s="113"/>
      <c r="H2" s="114"/>
      <c r="I2" s="113"/>
      <c r="J2" s="114"/>
      <c r="K2" s="114"/>
      <c r="L2" s="115"/>
      <c r="M2" s="116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5"/>
      <c r="AM2" s="6"/>
    </row>
    <row r="3" spans="1:39" ht="18.75" customHeight="1">
      <c r="A3" s="11"/>
      <c r="B3" s="12" t="s">
        <v>21</v>
      </c>
      <c r="C3" s="12" t="s">
        <v>22</v>
      </c>
      <c r="D3" s="13" t="s">
        <v>23</v>
      </c>
      <c r="E3" s="11"/>
      <c r="F3" s="12" t="s">
        <v>24</v>
      </c>
      <c r="G3" s="14" t="s">
        <v>22</v>
      </c>
      <c r="H3" s="11"/>
      <c r="I3" s="14" t="s">
        <v>21</v>
      </c>
      <c r="J3" s="15" t="s">
        <v>22</v>
      </c>
      <c r="K3" s="11" t="s">
        <v>25</v>
      </c>
      <c r="L3" s="14" t="s">
        <v>21</v>
      </c>
      <c r="M3" s="16" t="s">
        <v>23</v>
      </c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5"/>
      <c r="AM3" s="6"/>
    </row>
    <row r="4" spans="1:39" ht="15" customHeight="1">
      <c r="A4" s="17" t="s">
        <v>26</v>
      </c>
      <c r="B4" s="18">
        <v>1</v>
      </c>
      <c r="C4" s="19"/>
      <c r="D4" s="20"/>
      <c r="E4" s="17" t="s">
        <v>27</v>
      </c>
      <c r="F4" s="21" t="s">
        <v>28</v>
      </c>
      <c r="G4" s="22"/>
      <c r="H4" s="132" t="s">
        <v>49</v>
      </c>
      <c r="I4" s="133">
        <v>10</v>
      </c>
      <c r="J4" s="24"/>
      <c r="K4" s="17" t="s">
        <v>29</v>
      </c>
      <c r="L4" s="30">
        <v>1</v>
      </c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5"/>
      <c r="AM4" s="6"/>
    </row>
    <row r="5" spans="1:39" ht="15" customHeight="1">
      <c r="A5" s="26" t="s">
        <v>30</v>
      </c>
      <c r="B5" s="135">
        <v>2</v>
      </c>
      <c r="C5" s="25"/>
      <c r="D5" s="28"/>
      <c r="E5" s="29"/>
      <c r="F5" s="30">
        <v>1</v>
      </c>
      <c r="G5" s="31"/>
      <c r="H5" s="29" t="s">
        <v>31</v>
      </c>
      <c r="I5" s="32"/>
      <c r="J5" s="33"/>
      <c r="K5" s="29" t="s">
        <v>32</v>
      </c>
      <c r="L5" s="30">
        <v>1</v>
      </c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25"/>
      <c r="AM5" s="6"/>
    </row>
    <row r="6" spans="1:39" ht="15" customHeight="1">
      <c r="A6" s="34" t="s">
        <v>33</v>
      </c>
      <c r="B6" s="35">
        <v>1</v>
      </c>
      <c r="C6" s="36"/>
      <c r="D6" s="37"/>
      <c r="E6" s="105" t="s">
        <v>106</v>
      </c>
      <c r="F6" s="30">
        <v>1</v>
      </c>
      <c r="G6" s="31"/>
      <c r="H6" s="29" t="s">
        <v>34</v>
      </c>
      <c r="I6" s="32"/>
      <c r="J6" s="33"/>
      <c r="K6" s="34" t="s">
        <v>35</v>
      </c>
      <c r="L6" s="108">
        <v>1</v>
      </c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25"/>
      <c r="AM6" s="6"/>
    </row>
    <row r="7" spans="1:39" ht="27" customHeight="1">
      <c r="A7" s="136" t="s">
        <v>56</v>
      </c>
      <c r="B7" s="35"/>
      <c r="C7" s="137" t="s">
        <v>57</v>
      </c>
      <c r="D7" s="37"/>
      <c r="E7" s="29" t="s">
        <v>36</v>
      </c>
      <c r="F7" s="30">
        <v>1</v>
      </c>
      <c r="G7" s="31"/>
      <c r="H7" s="38" t="s">
        <v>37</v>
      </c>
      <c r="I7" s="39"/>
      <c r="J7" s="40"/>
      <c r="K7" s="34" t="s">
        <v>38</v>
      </c>
      <c r="L7" s="30">
        <v>10</v>
      </c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25"/>
      <c r="AM7" s="6"/>
    </row>
    <row r="8" spans="1:39" ht="15" customHeight="1">
      <c r="A8" s="29" t="s">
        <v>39</v>
      </c>
      <c r="B8" s="27">
        <v>1</v>
      </c>
      <c r="C8" s="25"/>
      <c r="D8" s="28"/>
      <c r="E8" s="29"/>
      <c r="F8" s="30"/>
      <c r="G8" s="31"/>
      <c r="H8" s="29" t="s">
        <v>40</v>
      </c>
      <c r="I8" s="32"/>
      <c r="J8" s="33"/>
      <c r="K8" s="41"/>
      <c r="L8" s="32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25"/>
      <c r="AM8" s="6"/>
    </row>
    <row r="9" spans="1:39" ht="15" customHeight="1">
      <c r="A9" s="29" t="s">
        <v>41</v>
      </c>
      <c r="B9" s="27">
        <v>1</v>
      </c>
      <c r="C9" s="42"/>
      <c r="D9" s="28"/>
      <c r="E9" s="29" t="s">
        <v>42</v>
      </c>
      <c r="F9" s="30">
        <v>1</v>
      </c>
      <c r="G9" s="31"/>
      <c r="H9" s="106" t="s">
        <v>110</v>
      </c>
      <c r="I9" s="32"/>
      <c r="J9" s="33"/>
      <c r="K9" s="105" t="s">
        <v>52</v>
      </c>
      <c r="L9" s="3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25"/>
      <c r="AM9" s="6"/>
    </row>
    <row r="10" spans="1:39" ht="15" customHeight="1">
      <c r="A10" s="34" t="s">
        <v>43</v>
      </c>
      <c r="B10" s="35">
        <v>1</v>
      </c>
      <c r="C10" s="36"/>
      <c r="D10" s="37"/>
      <c r="E10" s="29" t="s">
        <v>44</v>
      </c>
      <c r="F10" s="30">
        <v>2</v>
      </c>
      <c r="G10" s="31"/>
      <c r="H10" s="106" t="s">
        <v>50</v>
      </c>
      <c r="I10" s="32"/>
      <c r="J10" s="33"/>
      <c r="K10" s="29" t="s">
        <v>45</v>
      </c>
      <c r="L10" s="30">
        <v>1</v>
      </c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25"/>
      <c r="AM10" s="6"/>
    </row>
    <row r="11" spans="1:39" ht="15" customHeight="1">
      <c r="A11" s="29" t="s">
        <v>46</v>
      </c>
      <c r="B11" s="27">
        <v>2</v>
      </c>
      <c r="C11" s="25"/>
      <c r="D11" s="28"/>
      <c r="E11" s="29" t="s">
        <v>47</v>
      </c>
      <c r="F11" s="30">
        <v>4</v>
      </c>
      <c r="G11" s="31"/>
      <c r="H11" s="106" t="s">
        <v>51</v>
      </c>
      <c r="I11" s="32"/>
      <c r="J11" s="33"/>
      <c r="K11" s="29"/>
      <c r="L11" s="30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25"/>
      <c r="AM11" s="6"/>
    </row>
    <row r="12" spans="1:39" ht="15" customHeight="1">
      <c r="A12" s="29" t="s">
        <v>61</v>
      </c>
      <c r="B12" s="27">
        <v>1</v>
      </c>
      <c r="C12" s="25"/>
      <c r="D12" s="28"/>
      <c r="E12" s="29"/>
      <c r="F12" s="30">
        <v>1</v>
      </c>
      <c r="G12" s="31"/>
      <c r="H12" s="43"/>
      <c r="I12" s="32"/>
      <c r="J12" s="33"/>
      <c r="K12" s="105" t="s">
        <v>107</v>
      </c>
      <c r="L12" s="30">
        <v>1</v>
      </c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25"/>
      <c r="AM12" s="6"/>
    </row>
    <row r="13" spans="1:39" ht="15" customHeight="1">
      <c r="A13" s="29" t="s">
        <v>62</v>
      </c>
      <c r="B13" s="27">
        <v>1</v>
      </c>
      <c r="C13" s="25"/>
      <c r="D13" s="28"/>
      <c r="E13" s="105" t="s">
        <v>111</v>
      </c>
      <c r="F13" s="30">
        <v>1</v>
      </c>
      <c r="G13" s="31"/>
      <c r="H13" s="43"/>
      <c r="I13" s="32"/>
      <c r="J13" s="33"/>
      <c r="K13" s="109" t="s">
        <v>108</v>
      </c>
      <c r="L13" s="108">
        <v>1</v>
      </c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25"/>
      <c r="AM13" s="6"/>
    </row>
    <row r="14" spans="1:39" ht="15.75" customHeight="1">
      <c r="A14" s="34" t="s">
        <v>64</v>
      </c>
      <c r="B14" s="108">
        <v>1</v>
      </c>
      <c r="C14" s="34"/>
      <c r="D14" s="34"/>
      <c r="E14" s="109" t="s">
        <v>112</v>
      </c>
      <c r="F14" s="30">
        <v>1</v>
      </c>
      <c r="G14" s="31"/>
      <c r="H14" s="43"/>
      <c r="I14" s="32"/>
      <c r="J14" s="33"/>
      <c r="K14" s="34"/>
      <c r="L14" s="30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25"/>
      <c r="AM14" s="6"/>
    </row>
    <row r="15" spans="1:39" ht="15" customHeight="1">
      <c r="A15" s="34" t="s">
        <v>66</v>
      </c>
      <c r="B15" s="35">
        <v>1</v>
      </c>
      <c r="C15" s="36"/>
      <c r="D15" s="34"/>
      <c r="E15" s="29" t="s">
        <v>67</v>
      </c>
      <c r="F15" s="30">
        <v>1</v>
      </c>
      <c r="G15" s="31"/>
      <c r="H15" s="43"/>
      <c r="I15" s="32"/>
      <c r="J15" s="33"/>
      <c r="K15" s="34"/>
      <c r="L15" s="32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25"/>
      <c r="AM15" s="6"/>
    </row>
    <row r="16" spans="1:39" ht="15" customHeight="1">
      <c r="A16" s="29" t="s">
        <v>68</v>
      </c>
      <c r="B16" s="27">
        <v>1</v>
      </c>
      <c r="C16" s="25"/>
      <c r="D16" s="28"/>
      <c r="E16" s="29" t="s">
        <v>65</v>
      </c>
      <c r="F16" s="30">
        <v>1</v>
      </c>
      <c r="G16" s="31"/>
      <c r="H16" s="43"/>
      <c r="I16" s="32"/>
      <c r="J16" s="33"/>
      <c r="K16" s="43"/>
      <c r="L16" s="32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25"/>
      <c r="AM16" s="6"/>
    </row>
    <row r="17" spans="1:39" ht="15" customHeight="1">
      <c r="A17" s="34" t="s">
        <v>69</v>
      </c>
      <c r="B17" s="35">
        <v>1</v>
      </c>
      <c r="C17" s="36"/>
      <c r="D17" s="37"/>
      <c r="E17" s="29"/>
      <c r="F17" s="30"/>
      <c r="G17" s="31"/>
      <c r="H17" s="43"/>
      <c r="I17" s="32"/>
      <c r="J17" s="33"/>
      <c r="K17" s="43"/>
      <c r="L17" s="32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25"/>
      <c r="AM17" s="6"/>
    </row>
    <row r="18" spans="1:39" ht="15" customHeight="1">
      <c r="A18" s="34" t="s">
        <v>70</v>
      </c>
      <c r="B18" s="35">
        <v>1</v>
      </c>
      <c r="C18" s="36"/>
      <c r="D18" s="37"/>
      <c r="E18" s="29" t="s">
        <v>71</v>
      </c>
      <c r="F18" s="30">
        <v>1</v>
      </c>
      <c r="G18" s="31"/>
      <c r="H18" s="43"/>
      <c r="I18" s="32"/>
      <c r="J18" s="33"/>
      <c r="K18" s="43"/>
      <c r="L18" s="32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25"/>
      <c r="AM18" s="6"/>
    </row>
    <row r="19" spans="1:39" ht="15" customHeight="1">
      <c r="A19" s="29" t="s">
        <v>72</v>
      </c>
      <c r="B19" s="27">
        <v>1</v>
      </c>
      <c r="C19" s="25"/>
      <c r="D19" s="28"/>
      <c r="E19" s="29" t="s">
        <v>73</v>
      </c>
      <c r="F19" s="30">
        <v>1</v>
      </c>
      <c r="G19" s="31"/>
      <c r="H19" s="43"/>
      <c r="I19" s="32"/>
      <c r="J19" s="33"/>
      <c r="K19" s="43"/>
      <c r="L19" s="32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25"/>
      <c r="AM19" s="6"/>
    </row>
    <row r="20" spans="1:39" ht="15" customHeight="1">
      <c r="A20" s="29" t="s">
        <v>74</v>
      </c>
      <c r="B20" s="27">
        <v>2</v>
      </c>
      <c r="C20" s="25"/>
      <c r="D20" s="28"/>
      <c r="E20" s="29" t="s">
        <v>75</v>
      </c>
      <c r="F20" s="30">
        <v>1</v>
      </c>
      <c r="G20" s="31"/>
      <c r="H20" s="43"/>
      <c r="I20" s="32"/>
      <c r="J20" s="33"/>
      <c r="K20" s="44"/>
      <c r="L20" s="32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25"/>
      <c r="AM20" s="6"/>
    </row>
    <row r="21" spans="1:39" ht="15" customHeight="1">
      <c r="A21" s="34" t="s">
        <v>76</v>
      </c>
      <c r="B21" s="35">
        <v>1</v>
      </c>
      <c r="C21" s="36"/>
      <c r="D21" s="37"/>
      <c r="E21" s="29" t="s">
        <v>77</v>
      </c>
      <c r="F21" s="30">
        <v>1</v>
      </c>
      <c r="G21" s="31"/>
      <c r="H21" s="43"/>
      <c r="I21" s="32"/>
      <c r="J21" s="33"/>
      <c r="K21" s="45" t="s">
        <v>78</v>
      </c>
      <c r="L21" s="46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25"/>
      <c r="AM21" s="6"/>
    </row>
    <row r="22" spans="1:39" ht="15" customHeight="1">
      <c r="A22" s="47" t="s">
        <v>79</v>
      </c>
      <c r="B22" s="48">
        <v>1</v>
      </c>
      <c r="C22" s="25"/>
      <c r="D22" s="28"/>
      <c r="E22" s="29" t="s">
        <v>80</v>
      </c>
      <c r="F22" s="30">
        <v>1</v>
      </c>
      <c r="G22" s="31"/>
      <c r="H22" s="43"/>
      <c r="I22" s="32"/>
      <c r="J22" s="33"/>
      <c r="K22" s="34"/>
      <c r="L22" s="34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25"/>
      <c r="AM22" s="6"/>
    </row>
    <row r="23" spans="1:39" ht="26.25" customHeight="1">
      <c r="A23" s="29" t="s">
        <v>81</v>
      </c>
      <c r="B23" s="27">
        <v>1</v>
      </c>
      <c r="C23" s="25"/>
      <c r="D23" s="28"/>
      <c r="E23" s="105" t="s">
        <v>48</v>
      </c>
      <c r="F23" s="49"/>
      <c r="G23" s="31"/>
      <c r="H23" s="43"/>
      <c r="I23" s="32"/>
      <c r="J23" s="33"/>
      <c r="K23" s="29" t="s">
        <v>82</v>
      </c>
      <c r="L23" s="32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25"/>
      <c r="AM23" s="6"/>
    </row>
    <row r="24" spans="1:39" ht="15" customHeight="1">
      <c r="A24" s="134" t="s">
        <v>54</v>
      </c>
      <c r="B24" s="108">
        <v>1</v>
      </c>
      <c r="C24" s="34"/>
      <c r="D24" s="34"/>
      <c r="E24" s="41"/>
      <c r="F24" s="30">
        <v>2</v>
      </c>
      <c r="G24" s="31"/>
      <c r="H24" s="43"/>
      <c r="I24" s="32"/>
      <c r="J24" s="33"/>
      <c r="K24" s="29" t="s">
        <v>83</v>
      </c>
      <c r="L24" s="32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25"/>
      <c r="AM24" s="6"/>
    </row>
    <row r="25" spans="1:39" ht="15" customHeight="1">
      <c r="A25" s="29" t="s">
        <v>84</v>
      </c>
      <c r="B25" s="27">
        <v>1</v>
      </c>
      <c r="C25" s="25"/>
      <c r="D25" s="28"/>
      <c r="E25" s="105"/>
      <c r="F25" s="30">
        <v>1</v>
      </c>
      <c r="G25" s="31"/>
      <c r="H25" s="43"/>
      <c r="I25" s="32"/>
      <c r="J25" s="33"/>
      <c r="K25" s="29" t="s">
        <v>85</v>
      </c>
      <c r="L25" s="32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25"/>
      <c r="AM25" s="6"/>
    </row>
    <row r="26" spans="1:39" ht="15" customHeight="1">
      <c r="A26" s="29" t="s">
        <v>86</v>
      </c>
      <c r="B26" s="27">
        <v>2</v>
      </c>
      <c r="C26" s="25"/>
      <c r="D26" s="28"/>
      <c r="E26" s="107"/>
      <c r="F26" s="50">
        <v>2</v>
      </c>
      <c r="G26" s="31"/>
      <c r="H26" s="43"/>
      <c r="I26" s="32"/>
      <c r="J26" s="33"/>
      <c r="K26" s="105" t="s">
        <v>55</v>
      </c>
      <c r="L26" s="39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25"/>
      <c r="AM26" s="6"/>
    </row>
    <row r="27" spans="1:39" ht="15" customHeight="1">
      <c r="A27" s="29" t="s">
        <v>87</v>
      </c>
      <c r="B27" s="27">
        <v>1</v>
      </c>
      <c r="C27" s="25"/>
      <c r="D27" s="28"/>
      <c r="E27" s="105"/>
      <c r="F27" s="30">
        <v>2</v>
      </c>
      <c r="G27" s="31"/>
      <c r="H27" s="43"/>
      <c r="I27" s="32"/>
      <c r="J27" s="33"/>
      <c r="K27" s="29"/>
      <c r="L27" s="39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25"/>
      <c r="AM27" s="6"/>
    </row>
    <row r="28" spans="1:39" ht="15" customHeight="1">
      <c r="A28" s="105" t="s">
        <v>53</v>
      </c>
      <c r="B28" s="27"/>
      <c r="C28" s="25"/>
      <c r="D28" s="28"/>
      <c r="E28" s="29"/>
      <c r="F28" s="30">
        <v>2</v>
      </c>
      <c r="G28" s="31"/>
      <c r="H28" s="43"/>
      <c r="I28" s="32"/>
      <c r="J28" s="33"/>
      <c r="K28" s="34"/>
      <c r="L28" s="34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25"/>
      <c r="AM28" s="6"/>
    </row>
    <row r="29" spans="1:39" ht="15" customHeight="1">
      <c r="A29" s="29" t="s">
        <v>88</v>
      </c>
      <c r="B29" s="27">
        <v>1</v>
      </c>
      <c r="C29" s="25"/>
      <c r="D29" s="28"/>
      <c r="E29" s="105"/>
      <c r="F29" s="30">
        <v>1</v>
      </c>
      <c r="G29" s="31"/>
      <c r="H29" s="43"/>
      <c r="I29" s="32"/>
      <c r="J29" s="33"/>
      <c r="K29" s="29" t="s">
        <v>89</v>
      </c>
      <c r="L29" s="32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25"/>
      <c r="AM29" s="6"/>
    </row>
    <row r="30" spans="1:39" ht="15" customHeight="1">
      <c r="A30" s="29" t="s">
        <v>90</v>
      </c>
      <c r="B30" s="27">
        <v>1</v>
      </c>
      <c r="C30" s="25"/>
      <c r="D30" s="28"/>
      <c r="E30" s="106"/>
      <c r="F30" s="30"/>
      <c r="G30" s="31"/>
      <c r="H30" s="43"/>
      <c r="I30" s="32"/>
      <c r="J30" s="33"/>
      <c r="K30" s="34"/>
      <c r="L30" s="34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25"/>
      <c r="AM30" s="6"/>
    </row>
    <row r="31" spans="1:39" ht="15" customHeight="1">
      <c r="A31" s="47" t="s">
        <v>91</v>
      </c>
      <c r="B31" s="27">
        <v>1</v>
      </c>
      <c r="C31" s="25"/>
      <c r="D31" s="28"/>
      <c r="E31" s="41"/>
      <c r="F31" s="30"/>
      <c r="G31" s="31"/>
      <c r="H31" s="43"/>
      <c r="I31" s="32"/>
      <c r="J31" s="33"/>
      <c r="K31" s="34"/>
      <c r="L31" s="34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25"/>
      <c r="AM31" s="6"/>
    </row>
    <row r="32" spans="1:39" ht="15" customHeight="1">
      <c r="A32" s="47" t="s">
        <v>92</v>
      </c>
      <c r="B32" s="27"/>
      <c r="C32" s="25"/>
      <c r="D32" s="28"/>
      <c r="E32" s="106"/>
      <c r="F32" s="30"/>
      <c r="G32" s="31"/>
      <c r="H32" s="43"/>
      <c r="I32" s="32"/>
      <c r="J32" s="33"/>
      <c r="K32" s="34" t="s">
        <v>93</v>
      </c>
      <c r="L32" s="32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25"/>
      <c r="AM32" s="6"/>
    </row>
    <row r="33" spans="1:39" ht="15" customHeight="1">
      <c r="A33" s="105" t="s">
        <v>59</v>
      </c>
      <c r="B33" s="27">
        <v>2</v>
      </c>
      <c r="C33" s="25"/>
      <c r="D33" s="28"/>
      <c r="E33" s="106"/>
      <c r="F33" s="30"/>
      <c r="G33" s="31"/>
      <c r="H33" s="43"/>
      <c r="I33" s="32"/>
      <c r="J33" s="33"/>
      <c r="K33" s="29" t="s">
        <v>94</v>
      </c>
      <c r="L33" s="32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25"/>
      <c r="AM33" s="6"/>
    </row>
    <row r="34" spans="1:39" ht="15" customHeight="1">
      <c r="A34" s="34" t="s">
        <v>95</v>
      </c>
      <c r="B34" s="35"/>
      <c r="C34" s="36"/>
      <c r="D34" s="37"/>
      <c r="E34" s="106"/>
      <c r="F34" s="30"/>
      <c r="G34" s="31"/>
      <c r="H34" s="43"/>
      <c r="I34" s="32"/>
      <c r="J34" s="33"/>
      <c r="K34" s="29" t="s">
        <v>96</v>
      </c>
      <c r="L34" s="32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25"/>
      <c r="AM34" s="6"/>
    </row>
    <row r="35" spans="1:39" ht="15" customHeight="1">
      <c r="A35" s="105" t="s">
        <v>60</v>
      </c>
      <c r="B35" s="27">
        <v>3</v>
      </c>
      <c r="C35" s="25"/>
      <c r="D35" s="28"/>
      <c r="E35" s="106"/>
      <c r="F35" s="30"/>
      <c r="G35" s="51"/>
      <c r="H35" s="43"/>
      <c r="I35" s="32"/>
      <c r="J35" s="33"/>
      <c r="K35" s="106" t="s">
        <v>109</v>
      </c>
      <c r="L35" s="34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25"/>
      <c r="AM35" s="6"/>
    </row>
    <row r="36" spans="1:39" ht="15" customHeight="1">
      <c r="A36" s="34" t="s">
        <v>97</v>
      </c>
      <c r="B36" s="35"/>
      <c r="C36" s="36"/>
      <c r="D36" s="37"/>
      <c r="F36" s="30"/>
      <c r="G36" s="51"/>
      <c r="H36" s="43"/>
      <c r="I36" s="32"/>
      <c r="J36" s="33"/>
      <c r="L36" s="32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25"/>
      <c r="AM36" s="6"/>
    </row>
    <row r="37" spans="1:39" ht="15" customHeight="1">
      <c r="A37" s="34" t="s">
        <v>98</v>
      </c>
      <c r="B37" s="35"/>
      <c r="C37" s="36"/>
      <c r="D37" s="37"/>
      <c r="E37" s="43"/>
      <c r="F37" s="30"/>
      <c r="G37" s="51"/>
      <c r="H37" s="43"/>
      <c r="I37" s="32"/>
      <c r="J37" s="33"/>
      <c r="K37" s="43"/>
      <c r="L37" s="32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25"/>
      <c r="AM37" s="6"/>
    </row>
    <row r="38" spans="1:39" ht="15" customHeight="1">
      <c r="A38" s="29" t="s">
        <v>99</v>
      </c>
      <c r="B38" s="27"/>
      <c r="C38" s="25"/>
      <c r="D38" s="28"/>
      <c r="E38" s="43"/>
      <c r="F38" s="30"/>
      <c r="G38" s="51"/>
      <c r="H38" s="43"/>
      <c r="I38" s="32"/>
      <c r="J38" s="33"/>
      <c r="K38" s="43"/>
      <c r="L38" s="32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25"/>
      <c r="AM38" s="6"/>
    </row>
    <row r="39" spans="1:39" ht="15" customHeight="1">
      <c r="A39" s="104" t="s">
        <v>16</v>
      </c>
      <c r="B39" s="27">
        <v>2</v>
      </c>
      <c r="C39" s="52"/>
      <c r="D39" s="52"/>
      <c r="E39" s="43"/>
      <c r="F39" s="30"/>
      <c r="G39" s="51"/>
      <c r="H39" s="43"/>
      <c r="I39" s="32"/>
      <c r="J39" s="33"/>
      <c r="K39" s="43"/>
      <c r="L39" s="32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25"/>
      <c r="AM39" s="6"/>
    </row>
    <row r="40" spans="1:39" ht="15" customHeight="1">
      <c r="A40" s="106" t="s">
        <v>58</v>
      </c>
      <c r="B40" s="27"/>
      <c r="C40" s="52"/>
      <c r="D40" s="52"/>
      <c r="E40" s="43"/>
      <c r="F40" s="30"/>
      <c r="G40" s="51"/>
      <c r="H40" s="43"/>
      <c r="I40" s="32"/>
      <c r="J40" s="33"/>
      <c r="K40" s="43"/>
      <c r="L40" s="32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25"/>
      <c r="AM40" s="6"/>
    </row>
    <row r="41" spans="1:39" ht="15" customHeight="1">
      <c r="A41" s="43"/>
      <c r="B41" s="27"/>
      <c r="C41" s="52"/>
      <c r="D41" s="52"/>
      <c r="E41" s="43"/>
      <c r="F41" s="30"/>
      <c r="G41" s="51"/>
      <c r="H41" s="43"/>
      <c r="I41" s="32"/>
      <c r="J41" s="33"/>
      <c r="K41" s="43"/>
      <c r="L41" s="32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25"/>
      <c r="AM41" s="6"/>
    </row>
    <row r="42" spans="1:39" ht="15" customHeight="1">
      <c r="A42" s="43"/>
      <c r="B42" s="27"/>
      <c r="C42" s="52"/>
      <c r="D42" s="52"/>
      <c r="E42" s="43"/>
      <c r="F42" s="30"/>
      <c r="G42" s="51"/>
      <c r="H42" s="43"/>
      <c r="I42" s="32"/>
      <c r="J42" s="33"/>
      <c r="K42" s="43"/>
      <c r="L42" s="32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25"/>
      <c r="AM42" s="6"/>
    </row>
    <row r="43" spans="1:39" ht="15" customHeight="1">
      <c r="A43" s="43"/>
      <c r="B43" s="27"/>
      <c r="C43" s="52"/>
      <c r="D43" s="52"/>
      <c r="E43" s="43"/>
      <c r="F43" s="30"/>
      <c r="G43" s="51"/>
      <c r="H43" s="43"/>
      <c r="I43" s="32"/>
      <c r="J43" s="33"/>
      <c r="K43" s="43"/>
      <c r="L43" s="32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25"/>
      <c r="AM43" s="6"/>
    </row>
    <row r="44" spans="1:39" ht="15" customHeight="1">
      <c r="A44" s="53"/>
      <c r="B44" s="54"/>
      <c r="C44" s="55"/>
      <c r="D44" s="55"/>
      <c r="E44" s="53"/>
      <c r="F44" s="56"/>
      <c r="G44" s="57"/>
      <c r="H44" s="53"/>
      <c r="I44" s="58"/>
      <c r="J44" s="59"/>
      <c r="K44" s="53"/>
      <c r="L44" s="58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60"/>
      <c r="AM44" s="61"/>
    </row>
    <row r="45" spans="1:39" ht="15" customHeight="1">
      <c r="A45" s="62" t="s">
        <v>100</v>
      </c>
      <c r="B45" s="63"/>
      <c r="C45" s="64">
        <f>SUM(C4:C33)</f>
        <v>0</v>
      </c>
      <c r="D45" s="64">
        <f>SUM(D4:D44)</f>
        <v>0</v>
      </c>
      <c r="E45" s="62" t="s">
        <v>100</v>
      </c>
      <c r="F45" s="65"/>
      <c r="G45" s="66">
        <f>SUM(G4:G33)</f>
        <v>0</v>
      </c>
      <c r="H45" s="62" t="s">
        <v>100</v>
      </c>
      <c r="I45" s="67"/>
      <c r="J45" s="68">
        <f>SUM(J4:J33)</f>
        <v>0</v>
      </c>
      <c r="K45" s="62" t="s">
        <v>100</v>
      </c>
      <c r="L45" s="67"/>
      <c r="M45" s="68">
        <f>SUM(M4:M33)</f>
        <v>0</v>
      </c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/>
      <c r="AI45" s="68"/>
      <c r="AJ45" s="68"/>
      <c r="AK45" s="68"/>
      <c r="AL45" s="62" t="s">
        <v>101</v>
      </c>
      <c r="AM45" s="69">
        <f>C45+G45+J45+M45</f>
        <v>0</v>
      </c>
    </row>
    <row r="46" spans="1:39" ht="16" customHeight="1">
      <c r="A46" s="70" t="s">
        <v>102</v>
      </c>
      <c r="B46" s="67"/>
      <c r="C46" s="68"/>
      <c r="D46" s="68"/>
      <c r="E46" s="62" t="s">
        <v>102</v>
      </c>
      <c r="F46" s="67"/>
      <c r="G46" s="68"/>
      <c r="H46" s="62" t="s">
        <v>102</v>
      </c>
      <c r="I46" s="67"/>
      <c r="J46" s="68"/>
      <c r="K46" s="62" t="s">
        <v>102</v>
      </c>
      <c r="L46" s="67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8"/>
      <c r="Z46" s="68"/>
      <c r="AA46" s="68"/>
      <c r="AB46" s="68"/>
      <c r="AC46" s="68"/>
      <c r="AD46" s="68"/>
      <c r="AE46" s="68"/>
      <c r="AF46" s="68"/>
      <c r="AG46" s="68"/>
      <c r="AH46" s="68"/>
      <c r="AI46" s="68"/>
      <c r="AJ46" s="68"/>
      <c r="AK46" s="68"/>
      <c r="AL46" s="71" t="s">
        <v>101</v>
      </c>
      <c r="AM46" s="72">
        <f>SUM(C46,G46,J46,M46)</f>
        <v>0</v>
      </c>
    </row>
    <row r="47" spans="1:39" ht="16.5" customHeight="1">
      <c r="A47" s="10"/>
      <c r="B47" s="73"/>
      <c r="C47" s="73"/>
      <c r="D47" s="73"/>
      <c r="E47" s="10"/>
      <c r="F47" s="73"/>
      <c r="G47" s="73"/>
      <c r="H47" s="10"/>
      <c r="I47" s="73"/>
      <c r="J47" s="73"/>
      <c r="K47" s="10"/>
      <c r="L47" s="74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6" t="s">
        <v>103</v>
      </c>
      <c r="AM47" s="77"/>
    </row>
    <row r="48" spans="1:39" ht="16" customHeight="1">
      <c r="A48" s="16" t="s">
        <v>104</v>
      </c>
      <c r="B48" s="78"/>
      <c r="C48" s="79"/>
      <c r="D48" s="80"/>
      <c r="E48" s="79"/>
      <c r="F48" s="79"/>
      <c r="G48" s="79"/>
      <c r="H48" s="79"/>
      <c r="I48" s="79"/>
      <c r="J48" s="79"/>
      <c r="K48" s="79"/>
      <c r="L48" s="81"/>
      <c r="M48" s="82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  <c r="AA48" s="83"/>
      <c r="AB48" s="83"/>
      <c r="AC48" s="83"/>
      <c r="AD48" s="83"/>
      <c r="AE48" s="83"/>
      <c r="AF48" s="83"/>
      <c r="AG48" s="83"/>
      <c r="AH48" s="83"/>
      <c r="AI48" s="83"/>
      <c r="AJ48" s="83"/>
      <c r="AK48" s="83"/>
      <c r="AL48" s="84"/>
      <c r="AM48" s="85"/>
    </row>
    <row r="49" spans="1:39" ht="15" customHeight="1">
      <c r="A49" s="86"/>
      <c r="B49" s="23"/>
      <c r="C49" s="24"/>
      <c r="D49" s="24"/>
      <c r="E49" s="87"/>
      <c r="F49" s="23"/>
      <c r="G49" s="24"/>
      <c r="H49" s="87"/>
      <c r="I49" s="23"/>
      <c r="J49" s="24"/>
      <c r="K49" s="87"/>
      <c r="L49" s="23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5"/>
      <c r="AM49" s="6"/>
    </row>
    <row r="50" spans="1:39" ht="15" customHeight="1">
      <c r="A50" s="88"/>
      <c r="B50" s="32"/>
      <c r="C50" s="33"/>
      <c r="D50" s="33"/>
      <c r="E50" s="43"/>
      <c r="F50" s="32"/>
      <c r="G50" s="33"/>
      <c r="H50" s="43"/>
      <c r="I50" s="32"/>
      <c r="J50" s="33"/>
      <c r="K50" s="43"/>
      <c r="L50" s="32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25"/>
      <c r="AM50" s="6"/>
    </row>
    <row r="51" spans="1:39" ht="15" customHeight="1">
      <c r="A51" s="88"/>
      <c r="B51" s="32"/>
      <c r="C51" s="33"/>
      <c r="D51" s="33"/>
      <c r="E51" s="43"/>
      <c r="F51" s="32"/>
      <c r="G51" s="33"/>
      <c r="H51" s="43"/>
      <c r="I51" s="32"/>
      <c r="J51" s="33"/>
      <c r="K51" s="43"/>
      <c r="L51" s="32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25"/>
      <c r="AM51" s="6"/>
    </row>
    <row r="52" spans="1:39" ht="15" customHeight="1">
      <c r="A52" s="88"/>
      <c r="B52" s="32"/>
      <c r="C52" s="33"/>
      <c r="D52" s="33"/>
      <c r="E52" s="43"/>
      <c r="F52" s="32"/>
      <c r="G52" s="33"/>
      <c r="H52" s="43"/>
      <c r="I52" s="32"/>
      <c r="J52" s="33"/>
      <c r="K52" s="43"/>
      <c r="L52" s="32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25"/>
      <c r="AM52" s="6"/>
    </row>
    <row r="53" spans="1:39" ht="15" customHeight="1">
      <c r="A53" s="6"/>
      <c r="B53" s="32"/>
      <c r="C53" s="33"/>
      <c r="D53" s="33"/>
      <c r="E53" s="43"/>
      <c r="F53" s="32"/>
      <c r="G53" s="33"/>
      <c r="H53" s="42"/>
      <c r="I53" s="32"/>
      <c r="J53" s="33"/>
      <c r="K53" s="43"/>
      <c r="L53" s="32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25"/>
      <c r="AM53" s="6"/>
    </row>
    <row r="54" spans="1:39" ht="15" customHeight="1">
      <c r="A54" s="6"/>
      <c r="B54" s="32"/>
      <c r="C54" s="33"/>
      <c r="D54" s="33"/>
      <c r="E54" s="43"/>
      <c r="F54" s="32"/>
      <c r="G54" s="33"/>
      <c r="H54" s="42"/>
      <c r="I54" s="32"/>
      <c r="J54" s="33"/>
      <c r="K54" s="43"/>
      <c r="L54" s="32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25"/>
      <c r="AM54" s="6"/>
    </row>
    <row r="55" spans="1:39" ht="15" customHeight="1">
      <c r="A55" s="89"/>
      <c r="B55" s="58"/>
      <c r="C55" s="59"/>
      <c r="D55" s="59"/>
      <c r="E55" s="90"/>
      <c r="F55" s="58"/>
      <c r="G55" s="59"/>
      <c r="H55" s="90"/>
      <c r="I55" s="58"/>
      <c r="J55" s="59"/>
      <c r="K55" s="53"/>
      <c r="L55" s="58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25"/>
      <c r="AM55" s="6"/>
    </row>
  </sheetData>
  <mergeCells count="5">
    <mergeCell ref="C2:M2"/>
    <mergeCell ref="K1:M1"/>
    <mergeCell ref="A1:C1"/>
    <mergeCell ref="E1:G1"/>
    <mergeCell ref="H1:J1"/>
  </mergeCells>
  <phoneticPr fontId="7" type="noConversion"/>
  <pageMargins left="0.7" right="0.7" top="0.78740200000000005" bottom="0.78740200000000005" header="0.3" footer="0.3"/>
  <pageSetup paperSize="0" orientation="portrait" horizontalDpi="4294967292" verticalDpi="4294967292"/>
  <headerFooter>
    <oddFooter>&amp;C&amp;"Helvetica,Regular"&amp;12&amp;I000000&amp;P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IV36"/>
  <sheetViews>
    <sheetView showGridLines="0" workbookViewId="0"/>
  </sheetViews>
  <sheetFormatPr baseColWidth="10" defaultColWidth="10.83203125" defaultRowHeight="15" customHeight="1"/>
  <cols>
    <col min="1" max="1" width="21.1640625" style="91" customWidth="1"/>
    <col min="2" max="2" width="8.6640625" style="91" customWidth="1"/>
    <col min="3" max="3" width="26.5" style="91" customWidth="1"/>
    <col min="4" max="4" width="9.1640625" style="91" customWidth="1"/>
    <col min="5" max="5" width="24" style="91" customWidth="1"/>
    <col min="6" max="6" width="8.83203125" style="91" customWidth="1"/>
    <col min="7" max="7" width="21.1640625" style="91" customWidth="1"/>
    <col min="8" max="8" width="9" style="91" customWidth="1"/>
    <col min="9" max="9" width="10.33203125" style="91" customWidth="1"/>
    <col min="10" max="10" width="9.6640625" style="91" customWidth="1"/>
    <col min="11" max="256" width="10.83203125" style="91" customWidth="1"/>
  </cols>
  <sheetData>
    <row r="1" spans="1:10" ht="28.5" customHeight="1">
      <c r="A1" s="120" t="s">
        <v>105</v>
      </c>
      <c r="B1" s="121"/>
      <c r="C1" s="122" t="s">
        <v>113</v>
      </c>
      <c r="D1" s="123"/>
      <c r="E1" s="124" t="s">
        <v>114</v>
      </c>
      <c r="F1" s="125"/>
      <c r="G1" s="117" t="s">
        <v>115</v>
      </c>
      <c r="H1" s="119"/>
      <c r="I1" s="25"/>
      <c r="J1" s="6"/>
    </row>
    <row r="2" spans="1:10" ht="15" customHeight="1">
      <c r="A2" s="7"/>
      <c r="B2" s="110"/>
      <c r="C2" s="130"/>
      <c r="D2" s="114"/>
      <c r="E2" s="114"/>
      <c r="F2" s="114"/>
      <c r="G2" s="114"/>
      <c r="H2" s="131"/>
      <c r="I2" s="25"/>
      <c r="J2" s="6"/>
    </row>
    <row r="3" spans="1:10" ht="15" customHeight="1">
      <c r="A3" s="11" t="s">
        <v>25</v>
      </c>
      <c r="B3" s="14" t="s">
        <v>116</v>
      </c>
      <c r="C3" s="11" t="s">
        <v>25</v>
      </c>
      <c r="D3" s="14" t="s">
        <v>116</v>
      </c>
      <c r="E3" s="11" t="s">
        <v>25</v>
      </c>
      <c r="F3" s="14" t="s">
        <v>116</v>
      </c>
      <c r="G3" s="11" t="s">
        <v>25</v>
      </c>
      <c r="H3" s="14" t="s">
        <v>116</v>
      </c>
      <c r="I3" s="25"/>
      <c r="J3" s="6"/>
    </row>
    <row r="4" spans="1:10" ht="15" customHeight="1">
      <c r="A4" s="17" t="s">
        <v>117</v>
      </c>
      <c r="B4" s="23">
        <v>2.2999999999999998</v>
      </c>
      <c r="C4" s="17" t="s">
        <v>118</v>
      </c>
      <c r="D4" s="23">
        <v>0.5</v>
      </c>
      <c r="E4" s="17" t="s">
        <v>119</v>
      </c>
      <c r="F4" s="23">
        <v>1.5</v>
      </c>
      <c r="G4" s="17" t="s">
        <v>120</v>
      </c>
      <c r="H4" s="23">
        <v>0.1</v>
      </c>
      <c r="I4" s="25"/>
      <c r="J4" s="6"/>
    </row>
    <row r="5" spans="1:10" ht="15" customHeight="1">
      <c r="A5" s="29" t="s">
        <v>39</v>
      </c>
      <c r="B5" s="32">
        <v>0.27</v>
      </c>
      <c r="C5" s="29" t="s">
        <v>121</v>
      </c>
      <c r="D5" s="32">
        <v>0.12</v>
      </c>
      <c r="E5" s="29" t="s">
        <v>122</v>
      </c>
      <c r="F5" s="32">
        <v>7.0000000000000007E-2</v>
      </c>
      <c r="G5" s="29" t="s">
        <v>45</v>
      </c>
      <c r="H5" s="32">
        <v>0.06</v>
      </c>
      <c r="I5" s="25"/>
      <c r="J5" s="6"/>
    </row>
    <row r="6" spans="1:10" ht="15" customHeight="1">
      <c r="A6" s="29" t="s">
        <v>41</v>
      </c>
      <c r="B6" s="32">
        <v>1.35</v>
      </c>
      <c r="C6" s="29" t="s">
        <v>123</v>
      </c>
      <c r="D6" s="32">
        <v>4.4999999999999998E-2</v>
      </c>
      <c r="E6" s="29" t="s">
        <v>124</v>
      </c>
      <c r="F6" s="32">
        <v>0.15</v>
      </c>
      <c r="G6" s="29" t="s">
        <v>125</v>
      </c>
      <c r="H6" s="32">
        <v>0.15</v>
      </c>
      <c r="I6" s="25"/>
      <c r="J6" s="6"/>
    </row>
    <row r="7" spans="1:10" ht="15" customHeight="1">
      <c r="A7" s="29" t="s">
        <v>26</v>
      </c>
      <c r="B7" s="32">
        <v>2.5</v>
      </c>
      <c r="C7" s="29" t="s">
        <v>73</v>
      </c>
      <c r="D7" s="32">
        <v>0.23499999999999999</v>
      </c>
      <c r="E7" s="29" t="s">
        <v>69</v>
      </c>
      <c r="F7" s="32">
        <v>0.22</v>
      </c>
      <c r="G7" s="29" t="s">
        <v>126</v>
      </c>
      <c r="H7" s="32">
        <v>0.02</v>
      </c>
      <c r="I7" s="25"/>
      <c r="J7" s="6"/>
    </row>
    <row r="8" spans="1:10" ht="15" customHeight="1">
      <c r="A8" s="29" t="s">
        <v>43</v>
      </c>
      <c r="B8" s="32">
        <v>0.3</v>
      </c>
      <c r="C8" s="29" t="s">
        <v>127</v>
      </c>
      <c r="D8" s="32">
        <v>0.1</v>
      </c>
      <c r="E8" s="29" t="s">
        <v>128</v>
      </c>
      <c r="F8" s="32">
        <v>0.2</v>
      </c>
      <c r="G8" s="29" t="s">
        <v>129</v>
      </c>
      <c r="H8" s="32">
        <v>0.03</v>
      </c>
      <c r="I8" s="25"/>
      <c r="J8" s="6"/>
    </row>
    <row r="9" spans="1:10" ht="15" customHeight="1">
      <c r="A9" s="29" t="s">
        <v>46</v>
      </c>
      <c r="B9" s="32">
        <v>0.08</v>
      </c>
      <c r="C9" s="29" t="s">
        <v>130</v>
      </c>
      <c r="D9" s="32">
        <v>0.15</v>
      </c>
      <c r="E9" s="29" t="s">
        <v>131</v>
      </c>
      <c r="F9" s="32">
        <v>0.2</v>
      </c>
      <c r="G9" s="29" t="s">
        <v>132</v>
      </c>
      <c r="H9" s="32">
        <v>0.08</v>
      </c>
      <c r="I9" s="25"/>
      <c r="J9" s="6"/>
    </row>
    <row r="10" spans="1:10" ht="15" customHeight="1">
      <c r="A10" s="29" t="s">
        <v>133</v>
      </c>
      <c r="B10" s="32">
        <v>0.03</v>
      </c>
      <c r="C10" s="29" t="s">
        <v>134</v>
      </c>
      <c r="D10" s="32">
        <v>6.5000000000000002E-2</v>
      </c>
      <c r="E10" s="29" t="s">
        <v>135</v>
      </c>
      <c r="F10" s="32">
        <v>0.08</v>
      </c>
      <c r="G10" s="29" t="s">
        <v>136</v>
      </c>
      <c r="H10" s="32">
        <v>0.02</v>
      </c>
      <c r="I10" s="25"/>
      <c r="J10" s="6"/>
    </row>
    <row r="11" spans="1:10" ht="15" customHeight="1">
      <c r="A11" s="29" t="s">
        <v>62</v>
      </c>
      <c r="B11" s="32">
        <v>0.17499999999999999</v>
      </c>
      <c r="C11" s="29" t="s">
        <v>137</v>
      </c>
      <c r="D11" s="32">
        <v>7.0000000000000007E-2</v>
      </c>
      <c r="E11" s="29" t="s">
        <v>138</v>
      </c>
      <c r="F11" s="32">
        <v>0.06</v>
      </c>
      <c r="G11" s="29" t="s">
        <v>139</v>
      </c>
      <c r="H11" s="32">
        <v>0.04</v>
      </c>
      <c r="I11" s="25"/>
      <c r="J11" s="6"/>
    </row>
    <row r="12" spans="1:10" ht="15.75" customHeight="1">
      <c r="A12" s="29" t="s">
        <v>140</v>
      </c>
      <c r="B12" s="32">
        <v>0.08</v>
      </c>
      <c r="C12" s="29" t="s">
        <v>141</v>
      </c>
      <c r="D12" s="32">
        <v>0.44</v>
      </c>
      <c r="E12" s="29" t="s">
        <v>142</v>
      </c>
      <c r="F12" s="32">
        <v>0.2</v>
      </c>
      <c r="G12" s="29" t="s">
        <v>143</v>
      </c>
      <c r="H12" s="32">
        <v>0.06</v>
      </c>
      <c r="I12" s="25"/>
      <c r="J12" s="6"/>
    </row>
    <row r="13" spans="1:10" ht="15" customHeight="1">
      <c r="A13" s="29" t="s">
        <v>66</v>
      </c>
      <c r="B13" s="32">
        <v>0.13</v>
      </c>
      <c r="C13" s="29" t="s">
        <v>144</v>
      </c>
      <c r="D13" s="32">
        <v>0.38</v>
      </c>
      <c r="E13" s="29" t="s">
        <v>0</v>
      </c>
      <c r="F13" s="32">
        <v>0.24</v>
      </c>
      <c r="G13" s="29" t="s">
        <v>1</v>
      </c>
      <c r="H13" s="32">
        <v>0.02</v>
      </c>
      <c r="I13" s="25"/>
      <c r="J13" s="6"/>
    </row>
    <row r="14" spans="1:10" ht="15" customHeight="1">
      <c r="A14" s="43"/>
      <c r="B14" s="32"/>
      <c r="C14" s="29" t="s">
        <v>71</v>
      </c>
      <c r="D14" s="32">
        <v>0.43</v>
      </c>
      <c r="E14" s="29" t="s">
        <v>2</v>
      </c>
      <c r="F14" s="32">
        <v>0.2</v>
      </c>
      <c r="G14" s="29" t="s">
        <v>68</v>
      </c>
      <c r="H14" s="32">
        <v>0.5</v>
      </c>
      <c r="I14" s="25"/>
      <c r="J14" s="6"/>
    </row>
    <row r="15" spans="1:10" ht="15" customHeight="1">
      <c r="A15" s="43"/>
      <c r="B15" s="32"/>
      <c r="C15" s="43"/>
      <c r="D15" s="32"/>
      <c r="E15" s="29" t="s">
        <v>3</v>
      </c>
      <c r="F15" s="32">
        <v>0.02</v>
      </c>
      <c r="G15" s="29" t="s">
        <v>4</v>
      </c>
      <c r="H15" s="32">
        <v>0.13</v>
      </c>
      <c r="I15" s="25"/>
      <c r="J15" s="6"/>
    </row>
    <row r="16" spans="1:10" ht="15" customHeight="1">
      <c r="A16" s="43"/>
      <c r="B16" s="32"/>
      <c r="C16" s="43"/>
      <c r="D16" s="32"/>
      <c r="E16" s="29" t="s">
        <v>5</v>
      </c>
      <c r="F16" s="32">
        <v>0.12</v>
      </c>
      <c r="G16" s="29" t="s">
        <v>6</v>
      </c>
      <c r="H16" s="32">
        <v>0.1</v>
      </c>
      <c r="I16" s="25"/>
      <c r="J16" s="6"/>
    </row>
    <row r="17" spans="1:10" ht="15" customHeight="1">
      <c r="A17" s="43"/>
      <c r="B17" s="92"/>
      <c r="C17" s="43"/>
      <c r="D17" s="32"/>
      <c r="E17" s="29" t="s">
        <v>7</v>
      </c>
      <c r="F17" s="32">
        <v>0.05</v>
      </c>
      <c r="G17" s="29" t="s">
        <v>8</v>
      </c>
      <c r="H17" s="32">
        <v>0.05</v>
      </c>
      <c r="I17" s="25"/>
      <c r="J17" s="6"/>
    </row>
    <row r="18" spans="1:10" ht="15" customHeight="1">
      <c r="A18" s="43"/>
      <c r="B18" s="92"/>
      <c r="C18" s="43"/>
      <c r="D18" s="32"/>
      <c r="E18" s="29" t="s">
        <v>9</v>
      </c>
      <c r="F18" s="32">
        <v>0.03</v>
      </c>
      <c r="G18" s="29" t="s">
        <v>10</v>
      </c>
      <c r="H18" s="32">
        <v>0.05</v>
      </c>
      <c r="I18" s="25"/>
      <c r="J18" s="6"/>
    </row>
    <row r="19" spans="1:10" ht="15" customHeight="1">
      <c r="A19" s="43"/>
      <c r="B19" s="92"/>
      <c r="C19" s="43"/>
      <c r="D19" s="32"/>
      <c r="E19" s="29" t="s">
        <v>11</v>
      </c>
      <c r="F19" s="32">
        <v>0.5</v>
      </c>
      <c r="G19" s="43"/>
      <c r="H19" s="32"/>
      <c r="I19" s="25"/>
      <c r="J19" s="6"/>
    </row>
    <row r="20" spans="1:10" ht="15" customHeight="1">
      <c r="A20" s="53"/>
      <c r="B20" s="58"/>
      <c r="C20" s="53"/>
      <c r="D20" s="58"/>
      <c r="E20" s="53"/>
      <c r="F20" s="58"/>
      <c r="G20" s="53"/>
      <c r="H20" s="58"/>
      <c r="I20" s="60"/>
      <c r="J20" s="61"/>
    </row>
    <row r="21" spans="1:10" ht="15" customHeight="1">
      <c r="A21" s="62" t="s">
        <v>100</v>
      </c>
      <c r="B21" s="67">
        <f>SUM(B4:B20)</f>
        <v>7.2149999999999999</v>
      </c>
      <c r="C21" s="62" t="s">
        <v>100</v>
      </c>
      <c r="D21" s="67">
        <f>SUM(D4:D20)</f>
        <v>2.5350000000000001</v>
      </c>
      <c r="E21" s="62" t="s">
        <v>100</v>
      </c>
      <c r="F21" s="67">
        <f>SUM(F4:F20)</f>
        <v>3.8400000000000007</v>
      </c>
      <c r="G21" s="62" t="s">
        <v>100</v>
      </c>
      <c r="H21" s="67">
        <f>SUM(H4:H20)</f>
        <v>1.4100000000000001</v>
      </c>
      <c r="I21" s="62" t="s">
        <v>101</v>
      </c>
      <c r="J21" s="69">
        <f>B21+D21+F21+H21</f>
        <v>15</v>
      </c>
    </row>
    <row r="22" spans="1:10" ht="27" customHeight="1">
      <c r="A22" s="93" t="s">
        <v>12</v>
      </c>
      <c r="B22" s="14" t="s">
        <v>116</v>
      </c>
      <c r="C22" s="11" t="s">
        <v>12</v>
      </c>
      <c r="D22" s="94"/>
      <c r="E22" s="11" t="s">
        <v>12</v>
      </c>
      <c r="F22" s="94"/>
      <c r="G22" s="11" t="s">
        <v>12</v>
      </c>
      <c r="H22" s="94"/>
      <c r="I22" s="19"/>
      <c r="J22" s="95"/>
    </row>
    <row r="23" spans="1:10" ht="15.75" customHeight="1">
      <c r="A23" s="96" t="s">
        <v>91</v>
      </c>
      <c r="B23" s="23"/>
      <c r="C23" s="17" t="s">
        <v>27</v>
      </c>
      <c r="D23" s="23">
        <v>0</v>
      </c>
      <c r="E23" s="87"/>
      <c r="F23" s="23"/>
      <c r="G23" s="17" t="s">
        <v>68</v>
      </c>
      <c r="H23" s="23">
        <v>0.5</v>
      </c>
      <c r="I23" s="25"/>
      <c r="J23" s="6"/>
    </row>
    <row r="24" spans="1:10" ht="15" customHeight="1">
      <c r="A24" s="97" t="s">
        <v>13</v>
      </c>
      <c r="B24" s="32"/>
      <c r="C24" s="29" t="s">
        <v>63</v>
      </c>
      <c r="D24" s="32">
        <v>0.39</v>
      </c>
      <c r="E24" s="43"/>
      <c r="F24" s="32"/>
      <c r="G24" s="29" t="s">
        <v>4</v>
      </c>
      <c r="H24" s="32">
        <v>0.13</v>
      </c>
      <c r="I24" s="25"/>
      <c r="J24" s="6"/>
    </row>
    <row r="25" spans="1:10" ht="15" customHeight="1">
      <c r="A25" s="88"/>
      <c r="B25" s="32"/>
      <c r="C25" s="29" t="s">
        <v>14</v>
      </c>
      <c r="D25" s="32">
        <v>7.0000000000000007E-2</v>
      </c>
      <c r="E25" s="43"/>
      <c r="F25" s="92"/>
      <c r="G25" s="29" t="s">
        <v>6</v>
      </c>
      <c r="H25" s="32">
        <v>0.1</v>
      </c>
      <c r="I25" s="25"/>
      <c r="J25" s="6"/>
    </row>
    <row r="26" spans="1:10" ht="15" customHeight="1">
      <c r="A26" s="88"/>
      <c r="B26" s="32"/>
      <c r="C26" s="29" t="s">
        <v>15</v>
      </c>
      <c r="D26" s="32">
        <v>0.3</v>
      </c>
      <c r="E26" s="43"/>
      <c r="F26" s="32"/>
      <c r="G26" s="43"/>
      <c r="H26" s="32"/>
      <c r="I26" s="25"/>
      <c r="J26" s="6"/>
    </row>
    <row r="27" spans="1:10" ht="15" customHeight="1">
      <c r="A27" s="88"/>
      <c r="B27" s="32"/>
      <c r="C27" s="43"/>
      <c r="D27" s="32"/>
      <c r="E27" s="43"/>
      <c r="F27" s="32"/>
      <c r="G27" s="43"/>
      <c r="H27" s="32"/>
      <c r="I27" s="25"/>
      <c r="J27" s="6"/>
    </row>
    <row r="28" spans="1:10" ht="15" customHeight="1">
      <c r="A28" s="88"/>
      <c r="B28" s="32"/>
      <c r="C28" s="43"/>
      <c r="D28" s="32"/>
      <c r="E28" s="43"/>
      <c r="F28" s="32"/>
      <c r="G28" s="43"/>
      <c r="H28" s="92"/>
      <c r="I28" s="25"/>
      <c r="J28" s="6"/>
    </row>
    <row r="29" spans="1:10" ht="15" customHeight="1">
      <c r="A29" s="98"/>
      <c r="B29" s="58"/>
      <c r="C29" s="53"/>
      <c r="D29" s="58"/>
      <c r="E29" s="53"/>
      <c r="F29" s="99"/>
      <c r="G29" s="53"/>
      <c r="H29" s="58"/>
      <c r="I29" s="60"/>
      <c r="J29" s="61"/>
    </row>
    <row r="30" spans="1:10" ht="16" customHeight="1">
      <c r="A30" s="70" t="s">
        <v>102</v>
      </c>
      <c r="B30" s="67">
        <f>SUM(B23:B29)</f>
        <v>0</v>
      </c>
      <c r="C30" s="62" t="s">
        <v>102</v>
      </c>
      <c r="D30" s="67">
        <f>SUM(D23:D29)</f>
        <v>0.76</v>
      </c>
      <c r="E30" s="62" t="s">
        <v>102</v>
      </c>
      <c r="F30" s="67">
        <f>SUM(F23:F29)</f>
        <v>0</v>
      </c>
      <c r="G30" s="62" t="s">
        <v>102</v>
      </c>
      <c r="H30" s="67">
        <f>SUM(H23:H29)</f>
        <v>0.73</v>
      </c>
      <c r="I30" s="71" t="s">
        <v>101</v>
      </c>
      <c r="J30" s="72">
        <f>SUM(B30,D30,F30,H30)</f>
        <v>1.49</v>
      </c>
    </row>
    <row r="31" spans="1:10" ht="16.5" customHeight="1">
      <c r="A31" s="10"/>
      <c r="B31" s="73"/>
      <c r="C31" s="10"/>
      <c r="D31" s="73"/>
      <c r="E31" s="10"/>
      <c r="F31" s="73"/>
      <c r="G31" s="10"/>
      <c r="H31" s="74"/>
      <c r="I31" s="76" t="s">
        <v>103</v>
      </c>
      <c r="J31" s="77">
        <f>SUM(J21-J30)</f>
        <v>13.51</v>
      </c>
    </row>
    <row r="32" spans="1:10" ht="16" customHeight="1">
      <c r="A32" s="126" t="s">
        <v>104</v>
      </c>
      <c r="B32" s="127"/>
      <c r="C32" s="128"/>
      <c r="D32" s="128"/>
      <c r="E32" s="128"/>
      <c r="F32" s="128"/>
      <c r="G32" s="128"/>
      <c r="H32" s="129"/>
      <c r="I32" s="84"/>
      <c r="J32" s="85"/>
    </row>
    <row r="33" spans="1:10" ht="15" customHeight="1">
      <c r="A33" s="86"/>
      <c r="B33" s="100"/>
      <c r="C33" s="87"/>
      <c r="D33" s="100"/>
      <c r="E33" s="87"/>
      <c r="F33" s="100"/>
      <c r="G33" s="87"/>
      <c r="H33" s="23"/>
      <c r="I33" s="25"/>
      <c r="J33" s="6"/>
    </row>
    <row r="34" spans="1:10" ht="15" customHeight="1">
      <c r="A34" s="6"/>
      <c r="B34" s="28"/>
      <c r="C34" s="43"/>
      <c r="D34" s="101"/>
      <c r="E34" s="25"/>
      <c r="F34" s="28"/>
      <c r="G34" s="43"/>
      <c r="H34" s="102"/>
      <c r="I34" s="25"/>
      <c r="J34" s="6"/>
    </row>
    <row r="35" spans="1:10" ht="15" customHeight="1">
      <c r="A35" s="6"/>
      <c r="B35" s="28"/>
      <c r="C35" s="43"/>
      <c r="D35" s="101"/>
      <c r="E35" s="25"/>
      <c r="F35" s="28"/>
      <c r="G35" s="43"/>
      <c r="H35" s="102"/>
      <c r="I35" s="25"/>
      <c r="J35" s="6"/>
    </row>
    <row r="36" spans="1:10" ht="15" customHeight="1">
      <c r="A36" s="89"/>
      <c r="B36" s="103"/>
      <c r="C36" s="90"/>
      <c r="D36" s="103"/>
      <c r="E36" s="90"/>
      <c r="F36" s="103"/>
      <c r="G36" s="53"/>
      <c r="H36" s="99"/>
      <c r="I36" s="25"/>
      <c r="J36" s="6"/>
    </row>
  </sheetData>
  <sheetCalcPr fullCalcOnLoad="1"/>
  <mergeCells count="6">
    <mergeCell ref="A32:H32"/>
    <mergeCell ref="G1:H1"/>
    <mergeCell ref="B2:H2"/>
    <mergeCell ref="E1:F1"/>
    <mergeCell ref="C1:D1"/>
    <mergeCell ref="A1:B1"/>
  </mergeCells>
  <phoneticPr fontId="7" type="noConversion"/>
  <pageMargins left="0.7" right="0.7" top="0.78740200000000005" bottom="0.78740200000000005" header="0.3" footer="0.3"/>
  <headerFooter>
    <oddFooter>&amp;C&amp;"Helvetica,Regular"&amp;12&amp;I000000&amp;P</oddFooter>
  </headerFooter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Packliste - Tabelle 1</vt:lpstr>
      <vt:lpstr>Beispiel - Tabelle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Maria Haun</cp:lastModifiedBy>
  <dcterms:created xsi:type="dcterms:W3CDTF">2017-02-25T12:36:13Z</dcterms:created>
  <dcterms:modified xsi:type="dcterms:W3CDTF">2017-09-07T16:13:55Z</dcterms:modified>
</cp:coreProperties>
</file>